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8385" activeTab="4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</sheets>
  <definedNames>
    <definedName name="_xlnm._FilterDatabase" localSheetId="1" hidden="1">'Прил2'!$A$12:$E$376</definedName>
    <definedName name="_xlnm.Print_Titles" localSheetId="2">'прил3'!$7:$7</definedName>
  </definedNames>
  <calcPr fullCalcOnLoad="1"/>
</workbook>
</file>

<file path=xl/sharedStrings.xml><?xml version="1.0" encoding="utf-8"?>
<sst xmlns="http://schemas.openxmlformats.org/spreadsheetml/2006/main" count="2338" uniqueCount="930">
  <si>
    <t>Доходы от продажи земельных участков, находящихся в государственной и муниципальной собственности</t>
  </si>
  <si>
    <t>992 01 030100 00 0000 000</t>
  </si>
  <si>
    <t>992 01 030100 00 0000 700</t>
  </si>
  <si>
    <t>992 01 030100 05 0000 710</t>
  </si>
  <si>
    <t>992 01 030100 00 0000 800</t>
  </si>
  <si>
    <t>992 01 030100 05 0000 810</t>
  </si>
  <si>
    <t>Бюджетные кредиты от других бюджетов бюджетной  системы Российской Федерации в валюте  Российской Федерации</t>
  </si>
  <si>
    <t>Погашение бюджетных кредитов, полученных от других  бюджетов бюджетной системы Российской  Федерации в валюте Российской Федерации</t>
  </si>
  <si>
    <t>Погашение бюджетами муниципальных районов кредитов от других бюджетов  бюджетной системы Российской Федерации   в валюте  Российской Федерации</t>
  </si>
  <si>
    <t>Иные бюджетные ассигнования</t>
  </si>
  <si>
    <t>Социальное обеспечение и иные выплаты населению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</si>
  <si>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</si>
  <si>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</si>
  <si>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БЕЗВОЗМЕЗДНЫЕ ПОСТУПЛЕНИЯ</t>
  </si>
  <si>
    <t>956</t>
  </si>
  <si>
    <t>975</t>
  </si>
  <si>
    <t>992</t>
  </si>
  <si>
    <t>Приложение 1</t>
  </si>
  <si>
    <t>Прочие безвозмездные поступления в бюджеты муниципальных районов</t>
  </si>
  <si>
    <t>(рублей)</t>
  </si>
  <si>
    <t>"Корткеросский"</t>
  </si>
  <si>
    <t>муниципального района</t>
  </si>
  <si>
    <t>Приложение 3</t>
  </si>
  <si>
    <t>Прочие субвенции бюджетам муниципальных районов</t>
  </si>
  <si>
    <t>Прочие субсидии бюджетам муниципальных районов</t>
  </si>
  <si>
    <t>141</t>
  </si>
  <si>
    <t>182</t>
  </si>
  <si>
    <t>188</t>
  </si>
  <si>
    <t>Приложение 4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</si>
  <si>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</si>
  <si>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</si>
  <si>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</si>
  <si>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Управление финансов администрации муниципального района "Корткеросский"</t>
  </si>
  <si>
    <t>992 01 030000 00 0000 000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</si>
  <si>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</si>
  <si>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</si>
  <si>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</si>
  <si>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Изменение остатков средств на счетах по учету средств бюджета</t>
  </si>
  <si>
    <t>992 01 050200 00 0000 600</t>
  </si>
  <si>
    <t>Дотации бюджетам на поддержку мер по обеспечению сбалансированности бюджетов</t>
  </si>
  <si>
    <t>Прочие субсидии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</si>
  <si>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</si>
  <si>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</si>
  <si>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076</t>
  </si>
  <si>
    <t>875</t>
  </si>
  <si>
    <t>923</t>
  </si>
  <si>
    <t>Плата за сбросы загрязняющих веществ в водные объекты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</si>
  <si>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</si>
  <si>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</si>
  <si>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</si>
  <si>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</si>
  <si>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</si>
  <si>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Межбюджетные трансферты</t>
  </si>
  <si>
    <t>100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</si>
  <si>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</si>
  <si>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</si>
  <si>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</si>
  <si>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</si>
  <si>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МАТЕРИАЛЬНЫХ И НЕМАТЕРИАЛЬНЫХ АКТИВОВ</t>
  </si>
  <si>
    <t>Налог, взимаемый в связи с применением патентной системы налогообложения</t>
  </si>
  <si>
    <t>Субсидии бюджетам бюджетной системы Российской Федерации (межбюджетные субсидии)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</si>
  <si>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</si>
  <si>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</si>
  <si>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</si>
  <si>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</si>
  <si>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БЕЗВОЗМЕЗДНЫЕ ПОСТУПЛЕНИЯ</t>
  </si>
  <si>
    <t>Дотации бюджетам муниципальных районов на поддержку мер по обеспечению сбалансированности бюджетов</t>
  </si>
  <si>
    <t>ИСТОЧНИКИ ВНУТРЕННЕГО ФИНАНСИРОВАНИЯ ДЕФИЦИТОВ 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</si>
  <si>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</si>
  <si>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</si>
  <si>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</si>
  <si>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</si>
  <si>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992 01 000000  00 0000 000</t>
  </si>
  <si>
    <t>992 01 050000 00 0000 000</t>
  </si>
  <si>
    <t>992 01 050000 00 0000 500</t>
  </si>
  <si>
    <t>992 01 050200 00 0000 500</t>
  </si>
  <si>
    <t>992 01 050201 00 0000 510</t>
  </si>
  <si>
    <t>992 01 050201 05 0000 510</t>
  </si>
  <si>
    <t>992 01 050000 00 0000 600</t>
  </si>
  <si>
    <t>992 01 050201 00 0000 610</t>
  </si>
  <si>
    <t>992 01 050201 05 0000 610</t>
  </si>
  <si>
    <t xml:space="preserve">               992</t>
  </si>
  <si>
    <t>Субвенции бюджетам муниципальных районов на выполнение передаваемых полномочий субъектов Российской Федерации</t>
  </si>
  <si>
    <t>ГР</t>
  </si>
  <si>
    <t>1</t>
  </si>
  <si>
    <t>2</t>
  </si>
  <si>
    <t>к решению Совета</t>
  </si>
  <si>
    <t>КОД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</si>
  <si>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</si>
  <si>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</si>
  <si>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</si>
  <si>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остатков средств бюджетов</t>
  </si>
  <si>
    <t>Приложение 5</t>
  </si>
  <si>
    <t>Кассовое исполнение</t>
  </si>
  <si>
    <t>ЦС</t>
  </si>
  <si>
    <t>ВР</t>
  </si>
  <si>
    <t>3</t>
  </si>
  <si>
    <t>4</t>
  </si>
  <si>
    <t>5</t>
  </si>
  <si>
    <t xml:space="preserve">к решению Совета </t>
  </si>
  <si>
    <t>НАЛОГОВЫЕ И НЕНАЛОГОВЫЕ ДОХОДЫ</t>
  </si>
  <si>
    <t>Налог, взимаемый в связи с применением упрощенной системы налогообложения</t>
  </si>
  <si>
    <t>ГОСУДАРСТВЕННАЯ ПОШЛИНА</t>
  </si>
  <si>
    <t>Администрация муниципального района "Корткеросский"</t>
  </si>
  <si>
    <t>Управление образованием администрации МР "Корткеросский"</t>
  </si>
  <si>
    <t>Управление финансов Администрации муниципального района "Корткеросский"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</si>
  <si>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</si>
  <si>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</si>
  <si>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</si>
  <si>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</si>
  <si>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Гл.адми-нистратор доходов</t>
  </si>
  <si>
    <t>081</t>
  </si>
  <si>
    <t>161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</si>
  <si>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</si>
  <si>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</si>
  <si>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</si>
  <si>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ОТЧЕТ</t>
  </si>
  <si>
    <t>№ п/п</t>
  </si>
  <si>
    <t>% исполнения</t>
  </si>
  <si>
    <t>Итого:</t>
  </si>
  <si>
    <t>Непрограммные направления деятельности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</si>
  <si>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</si>
  <si>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</si>
  <si>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</si>
  <si>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</si>
  <si>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Коды разделов подразделов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</si>
  <si>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</si>
  <si>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</si>
  <si>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</si>
  <si>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</si>
  <si>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</si>
  <si>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</si>
  <si>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</si>
  <si>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</si>
  <si>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</si>
  <si>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</si>
  <si>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</si>
  <si>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</si>
  <si>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</si>
  <si>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</si>
  <si>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</si>
  <si>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</si>
  <si>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</si>
  <si>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</si>
  <si>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</si>
  <si>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</si>
  <si>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</si>
  <si>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</si>
  <si>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</si>
  <si>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</si>
  <si>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</si>
  <si>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</si>
  <si>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</si>
  <si>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</si>
  <si>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</si>
  <si>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Физическая культура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</si>
  <si>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</si>
  <si>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</si>
  <si>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</si>
  <si>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</si>
  <si>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</si>
  <si>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</si>
  <si>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</si>
  <si>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</si>
  <si>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</si>
  <si>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</si>
  <si>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</si>
  <si>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</si>
  <si>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</si>
  <si>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</si>
  <si>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</si>
  <si>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415</t>
  </si>
  <si>
    <t>843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</si>
  <si>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</si>
  <si>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</si>
  <si>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государства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</si>
  <si>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</si>
  <si>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</si>
  <si>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</si>
  <si>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</si>
  <si>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</si>
  <si>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</si>
  <si>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Дотации на выравнивание бюджетной обеспеченности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</si>
  <si>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</si>
  <si>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Приложение 2</t>
  </si>
  <si>
    <t>Контрольно-счетная палата муниципального образования муниципального района "Корткеросский"</t>
  </si>
  <si>
    <t>905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</si>
  <si>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</si>
  <si>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Совет муниципального района "Корткеросский"</t>
  </si>
  <si>
    <t>921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</si>
  <si>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</si>
  <si>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</si>
  <si>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</si>
  <si>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Муниципальная программа МО МР "Корткеросский" "Развитие образования"</t>
  </si>
  <si>
    <t>Муниципальная программа МО МР "Корткеросский" "Развитие системы муниципального управления"</t>
  </si>
  <si>
    <t>972</t>
  </si>
  <si>
    <t>Обслуживание государственного (муниципального) долга</t>
  </si>
  <si>
    <t>муниципального района "Корткеросский" по предупреждению и ликвидации чрезвычайных ситуаций и последствий стихийных бедствий</t>
  </si>
  <si>
    <t>об использовании ассигнований средств резервного фонда администрации</t>
  </si>
  <si>
    <t>Аварийно-восстановительных работ по ликвидации последствий стихийных бедствий и других чрезвычайных ситуаций и их предупреждение</t>
  </si>
  <si>
    <t>Наименование мероприятий</t>
  </si>
  <si>
    <t xml:space="preserve">Код 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</si>
  <si>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</si>
  <si>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</si>
  <si>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322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</si>
  <si>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</si>
  <si>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</si>
  <si>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</si>
  <si>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</si>
  <si>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</si>
  <si>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</si>
  <si>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Субвенции бюджетам бюджетной системы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</si>
  <si>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</si>
  <si>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</si>
  <si>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бюджетной системы Российской Федерации</t>
  </si>
  <si>
    <t xml:space="preserve">Наименование </t>
  </si>
  <si>
    <t>Дополнительное образование детей</t>
  </si>
  <si>
    <t>Молодежная политика</t>
  </si>
  <si>
    <t>Федеральная служба по надзору в сфере природопользования</t>
  </si>
  <si>
    <t>Федеральное агентство по рыболовству</t>
  </si>
  <si>
    <t>Федеральная служба по надзору в сфере защиты прав потребителей и благополучия человека</t>
  </si>
  <si>
    <t>Федеральная антимонопольная служба</t>
  </si>
  <si>
    <t>Федеральная налоговая служба</t>
  </si>
  <si>
    <t>Министерство внутренних дел Российской Федерации</t>
  </si>
  <si>
    <t>Федеральная служба судебных приставов</t>
  </si>
  <si>
    <t>Генеральная прокуратура Российской Федерации</t>
  </si>
  <si>
    <t>852</t>
  </si>
  <si>
    <t>Министерство природных ресурсов и охраны окружающей среды Республики Коми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</si>
  <si>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</si>
  <si>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</si>
  <si>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</si>
  <si>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</si>
  <si>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</si>
  <si>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</si>
  <si>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Обеспечение проведения выборов и референдумов</t>
  </si>
  <si>
    <t>Транспорт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</si>
  <si>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</si>
  <si>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</si>
  <si>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</si>
  <si>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</si>
  <si>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</si>
  <si>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</si>
  <si>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</si>
  <si>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</si>
  <si>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</si>
  <si>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ОКАЗАНИЯ ПЛАТНЫХ УСЛУГ И КОМПЕНСАЦИИ ЗАТРАТ ГОСУДАРСТВА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</si>
  <si>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</si>
  <si>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</si>
  <si>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</si>
  <si>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</si>
  <si>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</si>
  <si>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</si>
  <si>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</si>
  <si>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 xml:space="preserve">Предупреждения ситуаций, которые могут привести к нарушению функционирования систем жизнеобеспечения населения района, оперативного реагирования и проведения неотложных мероприятий при угрозе возникновения чрезвычайной ситуации </t>
  </si>
  <si>
    <t>Руководитель контрольно-счетной палаты муниципального образования</t>
  </si>
  <si>
    <t>Осуществление переданных полномочий по формированию, исполнению бюджетов поселений и контролю за исполнением бюджетов поселений</t>
  </si>
  <si>
    <t>Руководство и управление в сфере установленных функций органов местного самоуправления МО МР «Корткеросский» (центральный аппарат)</t>
  </si>
  <si>
    <t>Подпрограмма "Создание условий для обеспечения доступным и комфортным жильем населения"</t>
  </si>
  <si>
    <t>Обеспечение жильем отдельных категорий граждан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</si>
  <si>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</si>
  <si>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Создание благоприятной среды проживания населения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</si>
  <si>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</si>
  <si>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Подпрограмма "Совершенствование системы муниципального управления, развитие кадрового потенциала"</t>
  </si>
  <si>
    <t>Организация обучения лиц, замещающих муниципальные должности, муниципальных служащих и лиц, включенных в резерв управленческих кадров муниципального образования муниципального района «Корткеросский» и кадровый резерв</t>
  </si>
  <si>
    <t>Подпрограмма "Управление муниципальными финансами и муниципальным долгом"</t>
  </si>
  <si>
    <t>Мероприятия по энергосбережению и повышению энергетической эффективности</t>
  </si>
  <si>
    <t>Оплата муниципальными учреждениями расходов по коммунальным услугам</t>
  </si>
  <si>
    <t>Подпрограмма « Информатизация в информационном обществе»</t>
  </si>
  <si>
    <t>Приобретение оборудования и расходных материалов</t>
  </si>
  <si>
    <t>Услуги по сопровождению, технической поддержке и модернизации официального сайта администрации МО МР «Корткеросский»</t>
  </si>
  <si>
    <t>Подпрограмма "Автоматизация в информационном обществе"</t>
  </si>
  <si>
    <t>Автоматизация и модернизация рабочих мест специалистов администрации МО МР «Корткеросский» осуществляющих работу с государственными и муниципальными информационными системами</t>
  </si>
  <si>
    <t>Приобретение неисключительных (пользовательских), лицензионных прав на программное обеспечение, а также приобретение и обновление справочно-информационных баз данных</t>
  </si>
  <si>
    <t>Подпрограмма «Безопасность в информационном обществе»</t>
  </si>
  <si>
    <t>Создание всех необходимых условий, обеспечивающих защиту информации ограниченного распространения от несанкционированного доступа, кражи, утечки по каналам связи, искажения, уничтожения и иных неправомерных действий</t>
  </si>
  <si>
    <t>Руководитель (глава) администрации (исполнительно-распорядительного органа муниципального образования)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</si>
  <si>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</si>
  <si>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</si>
  <si>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</si>
  <si>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Подготовка и проведение выборов депутатов Совета МО МР "Корткеросский"</t>
  </si>
  <si>
    <t>Подпрограмма "Укрепление правопорядка и общественной безопасности в МО МР "Корткеросский""</t>
  </si>
  <si>
    <t>Реализация комплексных мероприятий по стимулированию участия населения в деятельности общественных организаций правоохранительной направленности в форме добровольных народных дружин</t>
  </si>
  <si>
    <t>Организация и проведение конкурса социально-ориентированных некоммерческих организаций по предоставлению субсидий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</si>
  <si>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</si>
  <si>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Подпрограмма "Управление муниципальным имуществом муниципального района "Корткеросский""</t>
  </si>
  <si>
    <t>Организация технической инвентаризации и паспортизации объектов недвижимого имущества, находящихся в муниципальной собственности МР "Корткеросский"</t>
  </si>
  <si>
    <t>Выполнение других обязательств местной администрации</t>
  </si>
  <si>
    <t>Предоставление субсидий подведомственным бюджетным и автономным учреждениям по обеспечению хозяйственного обслуживания</t>
  </si>
  <si>
    <t>Подпрограмма "Защита населения от чрезвычайных ситуаций на территории МО МР "Корткеросский"</t>
  </si>
  <si>
    <t>Развитие единой дежурно-диспетчерской службы (ЕДДС) муниципального района «Корткеросский»</t>
  </si>
  <si>
    <t>Создание необходимых условий, обеспечивающих общественную безопасность граждан от преступных и иных посягательств</t>
  </si>
  <si>
    <t>Cтроительство (реконструкция) ферм</t>
  </si>
  <si>
    <t>Кадровая поддержка</t>
  </si>
  <si>
    <t>Финансовая поддержка крестьянско-фермерских хозяйств и реализации народных проектов</t>
  </si>
  <si>
    <t>Реализация народных проектов в сфере агропромышленного комплекса, прошедших отбор в рамках проекта «Народный бюджет»</t>
  </si>
  <si>
    <t>Организация осуществления перевозок пассажиров и багажа автомобильным транспортом</t>
  </si>
  <si>
    <t>Содержание и ремонт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</si>
  <si>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</si>
  <si>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Реализация народных проектов в сфере дорожной деятельности, прошедших отбор в рамках проекта "Народный бюджет"</t>
  </si>
  <si>
    <t>Развитие системы организации движения транспортных средств и пешеходов</t>
  </si>
  <si>
    <t>Подпрограмма "Малое и среднее предпринимательство в муниципальном районе "Корткеросский""</t>
  </si>
  <si>
    <t>Финансовая и имущественная поддержка субъектов малого и среднего предпринимательства</t>
  </si>
  <si>
    <t>Разработка документов территориального развития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</si>
  <si>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</si>
  <si>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Переселение граждан из аварийного жилищного фонда</t>
  </si>
  <si>
    <t>Обеспечение мероприятий по расселению непригодного для проживания жилищного фонда</t>
  </si>
  <si>
    <t>Строительство, модернизация, реконструкция и проектирование систем коммунальной инфраструктуры</t>
  </si>
  <si>
    <t>Строительство и реконструкция объектов водоснабжения, водоотведения и очистки сточных вод с использованием инновационной продукции, обеспечивающей энергосбережение и повышение энергетической эффективности</t>
  </si>
  <si>
    <t>Обеспечение инженерной и дорожной инфраструктурой</t>
  </si>
  <si>
    <t>Обеспечение новых земельных участков инженерной и дорожной инфраструктурой для целей жилдищного строительства</t>
  </si>
  <si>
    <t>Строительство и реконструкция образовательных организаций дошкольного и общего образования</t>
  </si>
  <si>
    <t>Строительство и реконструкция организаций дошкольного, общего и дополнительного образования</t>
  </si>
  <si>
    <t>Подпрограмма «Развитие культуры Корткеросского района»</t>
  </si>
  <si>
    <t>Укрепление материально-технической базы объектов сферы культуры</t>
  </si>
  <si>
    <t>Доплаты к пенсиям муниципальных служащих</t>
  </si>
  <si>
    <t>Предоставление социальных выплат молодым семьям на приобретение жилого помещения или создания объекта индивидуального жилищного строительства</t>
  </si>
  <si>
    <t>Строительство, реконструкция и модернизация спортивных объектов</t>
  </si>
  <si>
    <t>Строительство и реконструкция спортивных объектов</t>
  </si>
  <si>
    <t>Укрепление материально-технической базы учреждений физкультурно-спортивной направленности</t>
  </si>
  <si>
    <t>Укрепление материально-технической базы муниципальных учреждений сферы культуры</t>
  </si>
  <si>
    <t>Оказание муниципальных услуг (выполнение работ) муниципальными бюджетными образовательными учреждениями дополнительного образования детей</t>
  </si>
  <si>
    <t>Организация мероприятий учреждениями культуры и образовательными организациями дополнительного образования детей сферы культуры Корткеросского района</t>
  </si>
  <si>
    <t>Финансовое обеспечение расходов, связанных с повышением оплаты труда работникам муниципальных учреждений культуры и дополнительного образования в сфере культуры</t>
  </si>
  <si>
    <t>Cофинансирование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</si>
  <si>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Содействие подросткам в трудоустройстве и проявлении своей активности в общественной жизни в период каникул</t>
  </si>
  <si>
    <t>Укрепление материально-технической базы муниципальных учркждений сферы культуры</t>
  </si>
  <si>
    <t>Реализация народных проектов в области культуры</t>
  </si>
  <si>
    <t>Реализация народных проектов в сфере культуры, прошедших отбор в рамках проекта «Народный бюджет»</t>
  </si>
  <si>
    <t>Создание модельной библиотеки (для целей модернизации сельской библиотечной сети)</t>
  </si>
  <si>
    <t>Оказание муниципальных услуг (выполнение работ) библиотеками</t>
  </si>
  <si>
    <t>Оказание муниципальных услуг (выполнение работ) музеями</t>
  </si>
  <si>
    <t>Оказание муниципальных услуг (выполнение работ) культурно-досуговыми учреждениями</t>
  </si>
  <si>
    <t>Оказание муниципальных услуг (выполнение работ) муниципальным бюджетным учреждением «Центр коми культуры Корткеросского района (Визит центр)</t>
  </si>
  <si>
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Республики Коми</t>
  </si>
  <si>
    <t>Комплектование документных фондов муниципальных библиотек</t>
  </si>
  <si>
    <t>Поддержка отраслей культуры</t>
  </si>
  <si>
    <t>Государственная поддержка лучших работников муниципальных учреждений культуры муниципального образования муниципального района «Корткеросский»</t>
  </si>
  <si>
    <t>Организация и проведение культурно-просветительских мероприятий, посвященных государственным праздникам, памятным датам и знаменательным событиям российского и республиканского значения</t>
  </si>
  <si>
    <t>Проведение мероприятий, направленных на этнокультурное развитие народа, проживающих на территории МР «Корткеросский»</t>
  </si>
  <si>
    <t>Руководство и управление в сфере установленных функций органов местного самоуправления</t>
  </si>
  <si>
    <t>Организация взаимодействия с органами местного самоуправления МО МР «Корткеросский» и органами исполнительной власти Республики Коми по реализации муниципальной программы</t>
  </si>
  <si>
    <t>Осуществление государственных полномочий Республики Коми по предоставлению мер социальной поддержки отдельным категориям граждан</t>
  </si>
  <si>
    <t>Оказание муниципальных услуг (выполнение работ) организациями дополнительного образования детей физкультурно-спортивной направленности</t>
  </si>
  <si>
    <t>Финансовое обеспечение расходов, связанных с повышением оплаты труда работникам педагогическим работникам дополнительного образования в сфере физической культуры и спорта</t>
  </si>
  <si>
    <t>Оказание муниципальных услуг (выполнение работ) учреждениями физкультурно-спортивной направленности</t>
  </si>
  <si>
    <t>Оказание муниципальных услуг (выполнение работ) учреждениями физкультурно-спортивной направленности по спортивной подготовке</t>
  </si>
  <si>
    <t>Выполнение других обязательств органом местного самоуправления</t>
  </si>
  <si>
    <t>Приведение существующих зданий образовательных организаций в соответствие с нормами противопожарного и санитарного законодательства путем проведения капитальных и текущих ремонтов</t>
  </si>
  <si>
    <t>Реализация мероприятий по устранению нарушений санитарного законодательства и нарушений законодательства пожарной безопасности</t>
  </si>
  <si>
    <t>Укрепление материально-технической базы организаций дошкольного, общего и дополнительного образования, в том числе в целях повышения энергоэффективности и доступности образования</t>
  </si>
  <si>
    <t>Укрепление материально-технической базы организаций дошкольного, общего и дополнительного образования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</si>
  <si>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</si>
  <si>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Оказание муниципальных услуг (выполнение работ) образовательными организациями дошкольного, общего и дополнительного образования</t>
  </si>
  <si>
    <t>Оказание муниципальных услуг (выполнение работ) муниципальными организациями Корткеросского района, реализующими основные и дополнительные общеобразовательные программы</t>
  </si>
  <si>
    <t>Реализация муниципальными дошкольными и общеобразовательными организациями в Республике Коми образовательных программ</t>
  </si>
  <si>
    <t>Развитие кадровых ресурсов системы общего и дошкольного образования</t>
  </si>
  <si>
    <t>Реализация народных проектов в сфере образования, прошедших отбор в рамках проекта «Народный бюджет»</t>
  </si>
  <si>
    <t>Мероприятия по организации питания обучающихся 1 –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</si>
  <si>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Организации питания обучающихся 1 –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</si>
  <si>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Развитие образовательной среды в целях поддержки талантливых (одарённых) детей и молодежи</t>
  </si>
  <si>
    <t>Содействие успешной социализации обучающихся, воспитанников и молодежи</t>
  </si>
  <si>
    <t>Военно-патриотическое воспитание молодежи допризывного возраста, формирование правовых,ценностей среди молодежи</t>
  </si>
  <si>
    <t>Обеспечение оздоровления и отдыха детей</t>
  </si>
  <si>
    <t>Мероприятия по проведению оздоровительной кампании детей</t>
  </si>
  <si>
    <t>Обеспечение реализации основных мероприятий Программы</t>
  </si>
  <si>
    <t>Компенсация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</si>
  <si>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Обслуживание муниципального долга МР "Корткеросский"</t>
  </si>
  <si>
    <t>Выравнивание бюджетной обеспеченности поселений из районного фонда финансовой поддержки</t>
  </si>
  <si>
    <t>200</t>
  </si>
  <si>
    <t>300</t>
  </si>
  <si>
    <t>400</t>
  </si>
  <si>
    <t>500</t>
  </si>
  <si>
    <t>600</t>
  </si>
  <si>
    <t>700</t>
  </si>
  <si>
    <t>800</t>
  </si>
  <si>
    <t>от 2021 г.  № VI-</t>
  </si>
  <si>
    <t>Доходы бюджета муниципального района "Корткеросский" по кодам классификации доходов бюджетов за 2020 год</t>
  </si>
  <si>
    <t>00010000000000000000</t>
  </si>
  <si>
    <t>00011200000000000000</t>
  </si>
  <si>
    <t>00011201000010000120</t>
  </si>
  <si>
    <t>00011201010010000120</t>
  </si>
  <si>
    <t>00011201010016000120</t>
  </si>
  <si>
    <t>00011201030010000120</t>
  </si>
  <si>
    <t>00011201030016000120</t>
  </si>
  <si>
    <t>00011201040010000120</t>
  </si>
  <si>
    <t>00011201041010000120</t>
  </si>
  <si>
    <t>Плата за размещение отходов производства</t>
  </si>
  <si>
    <t>00011201041016000120</t>
  </si>
  <si>
    <t>00011201042010000120</t>
  </si>
  <si>
    <t>Плата за размещение твердых коммунальных отходов</t>
  </si>
  <si>
    <t>00011201042016000120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</si>
  <si>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</si>
  <si>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00011600000000000000</t>
  </si>
  <si>
    <t>00011610000000000140</t>
  </si>
  <si>
    <t>Платежи в целях возмещения причиненного ущерба (убытков)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</si>
  <si>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</si>
  <si>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</si>
  <si>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</si>
  <si>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</si>
  <si>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Управление ФС по ветеринарному и фитонадзору по РК (Управление Россельхознадзора)</t>
  </si>
  <si>
    <t>ФЕДЕРАЛЬНОЕ КАЗНАЧЕЙСТВО</t>
  </si>
  <si>
    <t>00010300000000000000</t>
  </si>
  <si>
    <t>00010302000010000110</t>
  </si>
  <si>
    <t>00010302230010000110</t>
  </si>
  <si>
    <t>00010302231010000110</t>
  </si>
  <si>
    <t>00010302240010000110</t>
  </si>
  <si>
    <t>00010302241010000110</t>
  </si>
  <si>
    <t>00010302250010000110</t>
  </si>
  <si>
    <t>00010302251010000110</t>
  </si>
  <si>
    <t>00010302260010000110</t>
  </si>
  <si>
    <t>00010302261010000110</t>
  </si>
  <si>
    <t>00010100000000000000</t>
  </si>
  <si>
    <t>00010102000010000110</t>
  </si>
  <si>
    <t>00010102010010000110</t>
  </si>
  <si>
    <t>00010102010011000110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</si>
  <si>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</si>
  <si>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</si>
  <si>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</si>
  <si>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00010102010013000110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</si>
  <si>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</si>
  <si>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</si>
  <si>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</si>
  <si>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00010102020010000110</t>
  </si>
  <si>
    <t>00010102020011000110</t>
  </si>
  <si>
    <t>00010102020012100110</t>
  </si>
  <si>
    <t>00010102020012200110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</si>
  <si>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</si>
  <si>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00010102020013000110</t>
  </si>
  <si>
    <t>00010102030010000110</t>
  </si>
  <si>
    <t>00010102030011000110</t>
  </si>
  <si>
    <t>00010102030012100110</t>
  </si>
  <si>
    <t>00010102030013000110</t>
  </si>
  <si>
    <t>00010500000000000000</t>
  </si>
  <si>
    <t>00010501000000000110</t>
  </si>
  <si>
    <t>00010501010010000110</t>
  </si>
  <si>
    <t>00010501011010000110</t>
  </si>
  <si>
    <t>00010501011011000110</t>
  </si>
  <si>
    <t>00010501011012100110</t>
  </si>
  <si>
    <t>00010501011013000110</t>
  </si>
  <si>
    <t>00010501011014000110</t>
  </si>
  <si>
    <t>Налог, взимаемый с налогоплательщиков, выбравших в качестве объекта налогообложения доходы (прочие поступления)</t>
  </si>
  <si>
    <t>00010501012010000110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</si>
  <si>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</si>
  <si>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</si>
  <si>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</si>
  <si>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00010501012012100110</t>
  </si>
  <si>
    <t>00010501020010000110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</si>
  <si>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</si>
  <si>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</si>
  <si>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00010501021011000110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</si>
  <si>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</si>
  <si>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00010501021012100110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</si>
  <si>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</si>
  <si>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00010501021013000110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</si>
  <si>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</si>
  <si>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00010502000020000110</t>
  </si>
  <si>
    <t>00010502010020000110</t>
  </si>
  <si>
    <t>00010502020020000110</t>
  </si>
  <si>
    <t>00010503000010000110</t>
  </si>
  <si>
    <t>00010503010010000110</t>
  </si>
  <si>
    <t>00010504000020000110</t>
  </si>
  <si>
    <t>00010504020020000110</t>
  </si>
  <si>
    <t>00010800000000000000</t>
  </si>
  <si>
    <t>00010803000010000110</t>
  </si>
  <si>
    <t>00010803010010000110</t>
  </si>
  <si>
    <t>00010803010011000110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</si>
  <si>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отмененному))</t>
  </si>
  <si>
    <t>00010900000000000000</t>
  </si>
  <si>
    <t>00010907000000000110</t>
  </si>
  <si>
    <t>00010907030000000110</t>
  </si>
  <si>
    <t>00010907033050000110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</si>
  <si>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</si>
  <si>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</si>
  <si>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</si>
  <si>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823</t>
  </si>
  <si>
    <t>Администрация Главы Республики Коми</t>
  </si>
  <si>
    <t>00010807000010000110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</si>
  <si>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</si>
  <si>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00010807150010000110</t>
  </si>
  <si>
    <t>Государственная пошлина за выдачу разрешения на установку рекламной конструкции</t>
  </si>
  <si>
    <t>Служба Республики Коми строительного, жилищного и технического надзора (контроля)</t>
  </si>
  <si>
    <t>00011611000010000140</t>
  </si>
  <si>
    <t>Платежи, уплачиваемые в целях возмещения вреда</t>
  </si>
  <si>
    <t>00011611050010000140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</si>
  <si>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</si>
  <si>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Министерство образования, науки и молодежной политики Республики Коми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</si>
  <si>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</si>
  <si>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</si>
  <si>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</si>
  <si>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</si>
  <si>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</si>
  <si>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</si>
  <si>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</si>
  <si>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</si>
  <si>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</si>
  <si>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</si>
  <si>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</si>
  <si>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</si>
  <si>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</si>
  <si>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</si>
  <si>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890</t>
  </si>
  <si>
    <t>Министерство юстиции Республики Коми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</si>
  <si>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</si>
  <si>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</si>
  <si>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</si>
  <si>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</si>
  <si>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00011601073010017140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</si>
  <si>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</si>
  <si>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</si>
  <si>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</si>
  <si>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</si>
  <si>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00011601083010037140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</si>
  <si>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</si>
  <si>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</si>
  <si>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</si>
  <si>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</si>
  <si>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</si>
  <si>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</si>
  <si>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</si>
  <si>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</si>
  <si>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</si>
  <si>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</si>
  <si>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</si>
  <si>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</si>
  <si>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</si>
  <si>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</si>
  <si>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00011601143019000140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</si>
  <si>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</si>
  <si>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</si>
  <si>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</si>
  <si>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</si>
  <si>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</si>
  <si>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</si>
  <si>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</si>
  <si>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</si>
  <si>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</si>
  <si>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</si>
  <si>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</si>
  <si>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</si>
  <si>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</si>
  <si>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</si>
  <si>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</si>
  <si>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</si>
  <si>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</si>
  <si>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</si>
  <si>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</si>
  <si>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00011601193010013140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</si>
  <si>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</si>
  <si>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</si>
  <si>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</si>
  <si>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00011601203019000140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</si>
  <si>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</si>
  <si>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00020000000000000000</t>
  </si>
  <si>
    <t>00020200000000000000</t>
  </si>
  <si>
    <t>00020240000000000150</t>
  </si>
  <si>
    <t>00020240014000000150</t>
  </si>
  <si>
    <t>00020240014050000150</t>
  </si>
  <si>
    <t>00011100000000000000</t>
  </si>
  <si>
    <t>00011105000000000120</t>
  </si>
  <si>
    <t>00011105010000000120</t>
  </si>
  <si>
    <t>00011105013050000120</t>
  </si>
  <si>
    <t>00011105030000000120</t>
  </si>
  <si>
    <t>00011105035050000120</t>
  </si>
  <si>
    <t>00011105070000000120</t>
  </si>
  <si>
    <t>00011105075050000120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</si>
  <si>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</si>
  <si>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</si>
  <si>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</si>
  <si>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</si>
  <si>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</si>
  <si>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</si>
  <si>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00011300000000000000</t>
  </si>
  <si>
    <t>00011302000000000130</t>
  </si>
  <si>
    <t>00011302990000000130</t>
  </si>
  <si>
    <t>00011302995050000130</t>
  </si>
  <si>
    <t>00011400000000000000</t>
  </si>
  <si>
    <t>00011402000000000000</t>
  </si>
  <si>
    <t>00011402050050000410</t>
  </si>
  <si>
    <t>00011402053050000410</t>
  </si>
  <si>
    <t>00011406000000000430</t>
  </si>
  <si>
    <t>00011406010000000430</t>
  </si>
  <si>
    <t>00011406013050000430</t>
  </si>
  <si>
    <t>00011607000010000140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</si>
  <si>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</si>
  <si>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</si>
  <si>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</si>
  <si>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</si>
  <si>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</si>
  <si>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</si>
  <si>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</si>
  <si>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00011610031050000140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</si>
  <si>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</si>
  <si>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00011700000000000000</t>
  </si>
  <si>
    <t>00011701000000000180</t>
  </si>
  <si>
    <t>00011701050050000180</t>
  </si>
  <si>
    <t>00020220000000000150</t>
  </si>
  <si>
    <t>00020220077000000150</t>
  </si>
  <si>
    <t>Субсидии бюджетам на софинансирование капитальных вложений в объекты муниципальной собственности</t>
  </si>
  <si>
    <t>00020220077050000150</t>
  </si>
  <si>
    <t>00020220299000000150</t>
  </si>
  <si>
    <t>00020220302000000150</t>
  </si>
  <si>
    <t>00020220302050000150</t>
  </si>
  <si>
    <t>00020225497000000150</t>
  </si>
  <si>
    <t>00020225497050000150</t>
  </si>
  <si>
    <t>00020229999000000150</t>
  </si>
  <si>
    <t>00020229999050000150</t>
  </si>
  <si>
    <t>00020230000000000150</t>
  </si>
  <si>
    <t>00020230024000000150</t>
  </si>
  <si>
    <t>00020230024050000150</t>
  </si>
  <si>
    <t>00020235120000000150</t>
  </si>
  <si>
    <t>00020235120050000150</t>
  </si>
  <si>
    <t>00020700000000000000</t>
  </si>
  <si>
    <t>00020705000050000150</t>
  </si>
  <si>
    <t>00020705030050000150</t>
  </si>
  <si>
    <t>Управление культуры, национальной политики и туризма администрации муниципального образования муниципального района "Корткеросский"</t>
  </si>
  <si>
    <t>00020225467000000150</t>
  </si>
  <si>
    <t>00020225519000000150</t>
  </si>
  <si>
    <t>Субсидии бюджетам на поддержку отрасли культуры</t>
  </si>
  <si>
    <t>00020225519050000150</t>
  </si>
  <si>
    <t>Субсидии бюджетам муниципальных районов на поддержку отрасли культуры</t>
  </si>
  <si>
    <t>00020225304000000150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</si>
  <si>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</si>
  <si>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00020225491000000150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</si>
  <si>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</si>
  <si>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00020225491050000150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</si>
  <si>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</si>
  <si>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00020230029000000150</t>
  </si>
  <si>
    <t>00020230029050000150</t>
  </si>
  <si>
    <t>00020239999000000150</t>
  </si>
  <si>
    <t>00020239999050000150</t>
  </si>
  <si>
    <t>00020245303000000150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</si>
  <si>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</si>
  <si>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</si>
  <si>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</si>
  <si>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00021800000000000000</t>
  </si>
  <si>
    <t>00021800000000000150</t>
  </si>
  <si>
    <t>00021800000050000150</t>
  </si>
  <si>
    <t>00021805000050000150</t>
  </si>
  <si>
    <t>Доходы бюджетов муниципальных районов от возврата организациями остатков субсидий прошлых лет</t>
  </si>
  <si>
    <t>00021805010050000150</t>
  </si>
  <si>
    <t>00020210000000000150</t>
  </si>
  <si>
    <t>00020215001000000150</t>
  </si>
  <si>
    <t>00020215001050000150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</si>
  <si>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</si>
  <si>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00020215002000000150</t>
  </si>
  <si>
    <t>00020215002050000150</t>
  </si>
  <si>
    <t>00020216549000000150</t>
  </si>
  <si>
    <t>Дотации (гранты) бюджетам за достижение показателей деятельности органов местного самоуправления</t>
  </si>
  <si>
    <t>00020219999000000150</t>
  </si>
  <si>
    <t>Прочие дотации</t>
  </si>
  <si>
    <t>00020219999050000150</t>
  </si>
  <si>
    <t>Прочие дотации бюджетам муниципальных районов</t>
  </si>
  <si>
    <t>00000000000000000000</t>
  </si>
  <si>
    <t xml:space="preserve">     Источники финансирования дефицита бюджета муниципального района "Корткеросский" по кодам  классификации источников финансирования дефицитов бюджета за 2020 год</t>
  </si>
  <si>
    <t>9900000000</t>
  </si>
  <si>
    <t>9900002250</t>
  </si>
  <si>
    <t>9900081000</t>
  </si>
  <si>
    <t>9900092040</t>
  </si>
  <si>
    <t>Муниципальная программа МО МР "Корткеросский" "Безопасность жизнедеятельности населения"</t>
  </si>
  <si>
    <t>0100000000</t>
  </si>
  <si>
    <t>0110000000</t>
  </si>
  <si>
    <t>0111300000</t>
  </si>
  <si>
    <t>Создание условий для безопасного нахождения населения на водных объектах в местах массового отдыха</t>
  </si>
  <si>
    <t>0113100000</t>
  </si>
  <si>
    <t>Создание условий для обучения неработающего населения в области гражданской обороны, чрезвычайных ситуаций, пожарной безопасности на территории МР «Корткеросский»</t>
  </si>
  <si>
    <t>0114100000</t>
  </si>
  <si>
    <t>0120000000</t>
  </si>
  <si>
    <t>0121100000</t>
  </si>
  <si>
    <t>0121200000</t>
  </si>
  <si>
    <t>Муниципальная программа МО МР "Корткеросский" "Развитие экономики"</t>
  </si>
  <si>
    <t>0200000000</t>
  </si>
  <si>
    <t>0210000000</t>
  </si>
  <si>
    <t>0211100000</t>
  </si>
  <si>
    <t>Реализация мероприятий, направленных на развитие малого и среднего предпринимательства</t>
  </si>
  <si>
    <t>0211100005</t>
  </si>
  <si>
    <t>Подпрограмма "Развитие сельского хозяйства и регулирования рынков сельскохозяйственной продукции, сырья и продовольствия на период до 2022 года"</t>
  </si>
  <si>
    <t>0230000000</t>
  </si>
  <si>
    <t>0231100000</t>
  </si>
  <si>
    <t>Строительство (реконструкция) ферм</t>
  </si>
  <si>
    <t>0231100005</t>
  </si>
  <si>
    <t>Обновление основных средств пищевой и перерабатывающей промышленности</t>
  </si>
  <si>
    <t>0232100000</t>
  </si>
  <si>
    <t>0233100000</t>
  </si>
  <si>
    <t>0234100000</t>
  </si>
  <si>
    <t>02341S2550</t>
  </si>
  <si>
    <t>Муниципальная программа МО МР "Корткеросский" "Развитие транспортной системы"</t>
  </si>
  <si>
    <t>0300000000</t>
  </si>
  <si>
    <t>0301100000</t>
  </si>
  <si>
    <t>0301100005</t>
  </si>
  <si>
    <t>03011S2220</t>
  </si>
  <si>
    <t>03011S2490</t>
  </si>
  <si>
    <t>Приобретение и устройство наплавных мостов, катеров, паромных переправ</t>
  </si>
  <si>
    <t>0301200000</t>
  </si>
  <si>
    <t>0302100000</t>
  </si>
  <si>
    <t>0303200000</t>
  </si>
  <si>
    <t>Реализация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</si>
  <si>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>030R1S2110</t>
  </si>
  <si>
    <t>Муниципальная программа МО МР "Корткеросский" "Развитие жилищно-коммунального хозяйства муниципального района "Корткеросский" на период до 2022 года"</t>
  </si>
  <si>
    <t>0400000000</t>
  </si>
  <si>
    <t>Подпрограмма " Коплексное развитие систем коммунальной инфраструктуры МО МР "Корткеросский""</t>
  </si>
  <si>
    <t>0410000000</t>
  </si>
  <si>
    <t>0411100000</t>
  </si>
  <si>
    <t>04111S2620</t>
  </si>
  <si>
    <t>0412100000</t>
  </si>
  <si>
    <t>0412100005</t>
  </si>
  <si>
    <t>Подпрограмма "Разработка документов территориального развития"</t>
  </si>
  <si>
    <t>0420000000</t>
  </si>
  <si>
    <t>0421100000</t>
  </si>
  <si>
    <t>0421100005</t>
  </si>
  <si>
    <t>04211S2410</t>
  </si>
  <si>
    <t>0430000000</t>
  </si>
  <si>
    <t>0433100000</t>
  </si>
  <si>
    <t>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</t>
  </si>
  <si>
    <t>0433173030</t>
  </si>
  <si>
    <t>0433173080</t>
  </si>
  <si>
    <t>Осуществление государственных полномочий Республики Коми, предусмотренных пунктами 7-8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</si>
  <si>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0433173140</t>
  </si>
  <si>
    <t>04331L4970</t>
  </si>
  <si>
    <t>0433300000</t>
  </si>
  <si>
    <t>Выполнение работ по оценке рыночной стоимости недвижимого имущества в целях выплаты выкупной цены лицам, в чьей собственности находятся жилые помещения, входящие в аварийный жилой фонд</t>
  </si>
  <si>
    <t>0433300005</t>
  </si>
  <si>
    <t>0433400000</t>
  </si>
  <si>
    <t>0433473120</t>
  </si>
  <si>
    <t>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 (COVID-19)</t>
  </si>
  <si>
    <t>04334S2120</t>
  </si>
  <si>
    <t>Подготовка территории под застройку</t>
  </si>
  <si>
    <t>0433500000</t>
  </si>
  <si>
    <t>Проведение мероприятий по подготовке земельных участков</t>
  </si>
  <si>
    <t>0433500005</t>
  </si>
  <si>
    <t>043F367483</t>
  </si>
  <si>
    <t>043F367484</t>
  </si>
  <si>
    <t>043F36748S</t>
  </si>
  <si>
    <t>0500000000</t>
  </si>
  <si>
    <t>0501100000</t>
  </si>
  <si>
    <t>0501100005</t>
  </si>
  <si>
    <t>Муниципальная программа МО МР "Корткеросский" "Развитие культуры Корткеросского района (2014-2022 годы)"</t>
  </si>
  <si>
    <t>0600000000</t>
  </si>
  <si>
    <t>0610000000</t>
  </si>
  <si>
    <t>Строительство, реконструкция объектов культуры в Корткеросском районе</t>
  </si>
  <si>
    <t>0611100000</t>
  </si>
  <si>
    <t>0611100005</t>
  </si>
  <si>
    <t>Муниципальная программа МО МР "Корткеросский" "Развитие физической культуры и спорта на территории МО МР "Корткеросский" на 2014-2022 годы"</t>
  </si>
  <si>
    <t>0700000000</t>
  </si>
  <si>
    <t>0701100000</t>
  </si>
  <si>
    <t>0701100005</t>
  </si>
  <si>
    <t>0800000000</t>
  </si>
  <si>
    <t>0810000000</t>
  </si>
  <si>
    <t>Организация размещения информационных материалов по вопросам деятельности органов местного самоуправления МО МР "Корткеросский", опубликования (размещения) нормативно-правовых актов органов местного самоуправления МО МР "Корткеросский" в средствах массов"</t>
  </si>
  <si>
    <t>0811100000</t>
  </si>
  <si>
    <t>0812100000</t>
  </si>
  <si>
    <t>0813100000</t>
  </si>
  <si>
    <t>08131S2430</t>
  </si>
  <si>
    <t>0820000000</t>
  </si>
  <si>
    <t>0822200000</t>
  </si>
  <si>
    <t>08222S2850</t>
  </si>
  <si>
    <t>0830000000</t>
  </si>
  <si>
    <t>0831100000</t>
  </si>
  <si>
    <t>0831100005</t>
  </si>
  <si>
    <t>0840000000</t>
  </si>
  <si>
    <t>0841200000</t>
  </si>
  <si>
    <t>0842100000</t>
  </si>
  <si>
    <t>0850000000</t>
  </si>
  <si>
    <t>0851100000</t>
  </si>
  <si>
    <t>0851400000</t>
  </si>
  <si>
    <t>0860000000</t>
  </si>
  <si>
    <t>0861100000</t>
  </si>
  <si>
    <t>9900002080</t>
  </si>
  <si>
    <t>9900002300</t>
  </si>
  <si>
    <t>9900051200</t>
  </si>
  <si>
    <t>Иные межбюджетные трансферты передаваемые бюджетам сельских поселений на осуществление части полномочий по решению вопросов местного значения муниципального района при их передаче на уровень сельских поселений в соответствии с заключенными соглашениями</t>
  </si>
  <si>
    <t>9900065000</t>
  </si>
  <si>
    <t>9900073050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</si>
  <si>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</si>
  <si>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9900073060</t>
  </si>
  <si>
    <t>Осуществление государственного полномочия Республики Коми, предусмотренного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</si>
  <si>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9900073070</t>
  </si>
  <si>
    <t>9900073150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</si>
  <si>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Коми, предусмотренных статьями 2 и 3 Закона Республики Коми "О наделении органов мес"</t>
  </si>
  <si>
    <t>9900073160</t>
  </si>
  <si>
    <t>9900090100</t>
  </si>
  <si>
    <t>9900090200</t>
  </si>
  <si>
    <t>Резервный фонд администрации муниципального района «Корткеросский» по предупреждению и  ликвидации чрезвычайных ситуаций и последствий стихийных бедствий</t>
  </si>
  <si>
    <t>9900090300</t>
  </si>
  <si>
    <t>Мероприятия в области жилищного хозяйства</t>
  </si>
  <si>
    <t>9900090400</t>
  </si>
  <si>
    <t>9900090590</t>
  </si>
  <si>
    <t>0611200000</t>
  </si>
  <si>
    <t>0611200005</t>
  </si>
  <si>
    <t>06112L4670</t>
  </si>
  <si>
    <t>06112S2150</t>
  </si>
  <si>
    <t>0611300000</t>
  </si>
  <si>
    <t>06113S2460</t>
  </si>
  <si>
    <t>0611400000</t>
  </si>
  <si>
    <t>06114S2150</t>
  </si>
  <si>
    <t>0612100000</t>
  </si>
  <si>
    <t>0612200000</t>
  </si>
  <si>
    <t>0612300000</t>
  </si>
  <si>
    <t>0612400000</t>
  </si>
  <si>
    <t>0612500000</t>
  </si>
  <si>
    <t>0612600000</t>
  </si>
  <si>
    <t>0612700000</t>
  </si>
  <si>
    <t>06127S2690</t>
  </si>
  <si>
    <t>06127S2700</t>
  </si>
  <si>
    <t>0612800000</t>
  </si>
  <si>
    <t>06128S2850</t>
  </si>
  <si>
    <t>0613100000</t>
  </si>
  <si>
    <t>06131S2470</t>
  </si>
  <si>
    <t>0613300000</t>
  </si>
  <si>
    <t>06133L5190</t>
  </si>
  <si>
    <t>0614100000</t>
  </si>
  <si>
    <t>0614192040</t>
  </si>
  <si>
    <t>0614200000</t>
  </si>
  <si>
    <t>0614300000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</si>
  <si>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</t>
  </si>
  <si>
    <t>0614373190</t>
  </si>
  <si>
    <t>Подпрограмма «Гармонизация межнациональных и межрелигиозных отношений, профилактика и противодействие экстремизма на территории муниципального района «Корткеросский» на 2018- 2022 годы»</t>
  </si>
  <si>
    <t>0620000000</t>
  </si>
  <si>
    <t>0621100000</t>
  </si>
  <si>
    <t>0623100000</t>
  </si>
  <si>
    <t>0623100005</t>
  </si>
  <si>
    <t>Отдел физической культуры и спорта администрации МР "Корткеросский"</t>
  </si>
  <si>
    <t>0701300000</t>
  </si>
  <si>
    <t>0701300005</t>
  </si>
  <si>
    <t>0702100000</t>
  </si>
  <si>
    <t>0702200000</t>
  </si>
  <si>
    <t>0702600000</t>
  </si>
  <si>
    <t>07026S2700</t>
  </si>
  <si>
    <t>0702700000</t>
  </si>
  <si>
    <t>0702800000</t>
  </si>
  <si>
    <t>07028S2850</t>
  </si>
  <si>
    <t>0702900000</t>
  </si>
  <si>
    <t>0703100000</t>
  </si>
  <si>
    <t>0703192040</t>
  </si>
  <si>
    <t>0703200000</t>
  </si>
  <si>
    <t>0703200005</t>
  </si>
  <si>
    <t>07032S2850</t>
  </si>
  <si>
    <t>0703300000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</si>
  <si>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</si>
  <si>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0703373190</t>
  </si>
  <si>
    <t>0501200000</t>
  </si>
  <si>
    <t>0501200005</t>
  </si>
  <si>
    <t>0501300000</t>
  </si>
  <si>
    <t>0501300005</t>
  </si>
  <si>
    <t>05013S2010</t>
  </si>
  <si>
    <t>05013S2020</t>
  </si>
  <si>
    <t>0501400000</t>
  </si>
  <si>
    <t>0501400005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</si>
  <si>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</si>
  <si>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0501453030</t>
  </si>
  <si>
    <t>0501473010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</si>
  <si>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</si>
  <si>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05014S2700</t>
  </si>
  <si>
    <t>05014S2850</t>
  </si>
  <si>
    <t>0501700000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</si>
  <si>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</si>
  <si>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05017L3040</t>
  </si>
  <si>
    <t>05017S2000</t>
  </si>
  <si>
    <t>0501800000</t>
  </si>
  <si>
    <t>0501900000</t>
  </si>
  <si>
    <t>0501973020</t>
  </si>
  <si>
    <t>0502100000</t>
  </si>
  <si>
    <t>0502300000</t>
  </si>
  <si>
    <t>0502400000</t>
  </si>
  <si>
    <t>0503100000</t>
  </si>
  <si>
    <t>05031S2040</t>
  </si>
  <si>
    <t>0503200000</t>
  </si>
  <si>
    <t>0504100000</t>
  </si>
  <si>
    <t>0504192040</t>
  </si>
  <si>
    <t>0504200000</t>
  </si>
  <si>
    <t>0504200005</t>
  </si>
  <si>
    <t>05042S2850</t>
  </si>
  <si>
    <t>0504300000</t>
  </si>
  <si>
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</t>
  </si>
  <si>
    <t>0504373190</t>
  </si>
  <si>
    <t>050E254910</t>
  </si>
  <si>
    <t>0821100000</t>
  </si>
  <si>
    <t>Дотации на выравнивание бюджетной обеспеченности муниципальных образований сельских поселений</t>
  </si>
  <si>
    <t>9900060510</t>
  </si>
  <si>
    <t>Прочие межбюджетные трансферты бюджетам муниципальных образований сельских поселений на общее покрытие расходов</t>
  </si>
  <si>
    <t>9900060520</t>
  </si>
  <si>
    <t>9900073110</t>
  </si>
  <si>
    <t xml:space="preserve"> Ведомственная структура расходов бюджета муниципального района "Корткеросский" за 2020 год</t>
  </si>
  <si>
    <t xml:space="preserve">от 2021 г.  № </t>
  </si>
  <si>
    <t>Расходы бюджета муниципального образования муниципального района "Корткеросский" за 2020 год по разделам и подразделам классификации бюджетов Российской Федерации</t>
  </si>
  <si>
    <t>0100</t>
  </si>
  <si>
    <t>0103</t>
  </si>
  <si>
    <t>0104</t>
  </si>
  <si>
    <t>0106</t>
  </si>
  <si>
    <t>0107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</si>
  <si>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</si>
  <si>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</si>
  <si>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</si>
  <si>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</si>
  <si>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</si>
  <si>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</si>
  <si>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</si>
  <si>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</si>
  <si>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</si>
  <si>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</si>
  <si>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</si>
  <si>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</si>
  <si>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</si>
  <si>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</si>
  <si>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</si>
  <si>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</si>
  <si>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</si>
  <si>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</si>
  <si>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</si>
  <si>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</si>
  <si>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</si>
  <si>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</si>
  <si>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</si>
  <si>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</si>
  <si>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</si>
  <si>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</si>
  <si>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</si>
  <si>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1105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</si>
  <si>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</si>
  <si>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</si>
  <si>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</si>
  <si>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</si>
  <si>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</si>
  <si>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</si>
  <si>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</si>
  <si>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Прочие межбюджетные трансферты общего характера</t>
  </si>
  <si>
    <t>1403</t>
  </si>
  <si>
    <t>за  2020 год</t>
  </si>
  <si>
    <t>Предусмотрено по смете на 2020 год</t>
  </si>
  <si>
    <t>Израсходовано за 2020 год</t>
  </si>
  <si>
    <t>Оказание социальной помощи гражданам, оказавшимся в трудной жизненой ситуации по независящим от них обстоятельствам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</si>
</sst>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0000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##"/>
    <numFmt numFmtId="181" formatCode="#,##0.0"/>
    <numFmt numFmtId="182" formatCode="_-* #,##0.0_р_._-;\-* #,##0.0_р_._-;_-* &quot;-&quot;_р_._-;_-@_-"/>
    <numFmt numFmtId="183" formatCode="_-* #,##0.0_р_._-;\-* #,##0.0_р_._-;_-* &quot;-&quot;?_р_._-;_-@_-"/>
    <numFmt numFmtId="184" formatCode="?"/>
    <numFmt numFmtId="185" formatCode="#,##0.000"/>
    <numFmt numFmtId="186" formatCode="#,##0.0000"/>
    <numFmt numFmtId="187" formatCode="#,##0.00&quot;р.&quot;"/>
    <numFmt numFmtId="188" formatCode="[$€-2]\ ###,000_);[Red]\([$€-2]\ ###,000\)"/>
    <numFmt numFmtId="189" formatCode="[$-FC19]d\ mmmm\ yyyy\ &quot;г.&quot;"/>
    <numFmt numFmtId="190" formatCode="0.000%"/>
  </numFmts>
  <fonts count="61">
    <font>
      <sz val="10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>
        <color rgb="FF000000"/>
      </right>
      <top style="thin">
        <color rgb="FFBFBFBF"/>
      </top>
      <bottom style="medium">
        <color rgb="FFFAC090"/>
      </bottom>
    </border>
    <border>
      <left style="thin">
        <color rgb="FFBFBFBF"/>
      </left>
      <right>
        <color rgb="FF000000"/>
      </right>
      <top style="thin">
        <color rgb="FFBFBFBF"/>
      </top>
      <bottom style="medium">
        <color rgb="FFFAC090"/>
      </bottom>
    </border>
    <border>
      <left>
        <color rgb="FF000000"/>
      </left>
      <right style="thin">
        <color rgb="FFBFBFBF"/>
      </right>
      <top style="thin">
        <color rgb="FFBFBFBF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" fontId="41" fillId="19" borderId="1">
      <alignment horizontal="right" shrinkToFit="1"/>
      <protection/>
    </xf>
    <xf numFmtId="49" fontId="41" fillId="20" borderId="2">
      <alignment horizontal="center" vertical="top" shrinkToFit="1"/>
      <protection/>
    </xf>
    <xf numFmtId="49" fontId="41" fillId="20" borderId="3">
      <alignment horizontal="center" vertical="top" wrapText="1" shrinkToFit="1"/>
      <protection/>
    </xf>
    <xf numFmtId="0" fontId="41" fillId="20" borderId="3">
      <alignment horizontal="left" vertical="top" wrapText="1"/>
      <protection/>
    </xf>
    <xf numFmtId="4" fontId="41" fillId="20" borderId="4">
      <alignment horizontal="right" vertical="top" shrinkToFit="1"/>
      <protection/>
    </xf>
    <xf numFmtId="49" fontId="42" fillId="21" borderId="5">
      <alignment horizontal="center" vertical="top" shrinkToFit="1"/>
      <protection/>
    </xf>
    <xf numFmtId="49" fontId="42" fillId="21" borderId="6">
      <alignment horizontal="center" vertical="top" shrinkToFit="1"/>
      <protection/>
    </xf>
    <xf numFmtId="0" fontId="42" fillId="21" borderId="6">
      <alignment horizontal="left" vertical="top" wrapText="1"/>
      <protection/>
    </xf>
    <xf numFmtId="4" fontId="42" fillId="21" borderId="7">
      <alignment horizontal="right" vertical="top" shrinkToFit="1"/>
      <protection/>
    </xf>
    <xf numFmtId="49" fontId="42" fillId="22" borderId="8">
      <alignment horizontal="center" vertical="top" shrinkToFit="1"/>
      <protection/>
    </xf>
    <xf numFmtId="49" fontId="42" fillId="22" borderId="9">
      <alignment horizontal="center" vertical="top" shrinkToFit="1"/>
      <protection/>
    </xf>
    <xf numFmtId="0" fontId="42" fillId="22" borderId="9">
      <alignment horizontal="left" vertical="top" wrapText="1"/>
      <protection/>
    </xf>
    <xf numFmtId="4" fontId="42" fillId="22" borderId="10">
      <alignment horizontal="right" vertical="top" shrinkToFit="1"/>
      <protection/>
    </xf>
    <xf numFmtId="49" fontId="43" fillId="0" borderId="8">
      <alignment horizontal="center" vertical="top" shrinkToFit="1"/>
      <protection/>
    </xf>
    <xf numFmtId="49" fontId="44" fillId="0" borderId="9">
      <alignment horizontal="center" vertical="top" shrinkToFit="1"/>
      <protection/>
    </xf>
    <xf numFmtId="0" fontId="44" fillId="0" borderId="9">
      <alignment horizontal="left" vertical="top" wrapText="1"/>
      <protection/>
    </xf>
    <xf numFmtId="4" fontId="44" fillId="0" borderId="10">
      <alignment horizontal="right" vertical="top" shrinkToFit="1"/>
      <protection/>
    </xf>
    <xf numFmtId="49" fontId="43" fillId="0" borderId="8">
      <alignment horizontal="center" vertical="top" shrinkToFit="1"/>
      <protection/>
    </xf>
    <xf numFmtId="49" fontId="44" fillId="0" borderId="9">
      <alignment horizontal="center" vertical="top" shrinkToFit="1"/>
      <protection/>
    </xf>
    <xf numFmtId="0" fontId="44" fillId="0" borderId="9">
      <alignment horizontal="left" vertical="top" wrapText="1"/>
      <protection/>
    </xf>
    <xf numFmtId="4" fontId="44" fillId="0" borderId="10">
      <alignment horizontal="right" vertical="top" shrinkToFit="1"/>
      <protection/>
    </xf>
    <xf numFmtId="49" fontId="43" fillId="0" borderId="8">
      <alignment horizontal="center" vertical="top" shrinkToFit="1"/>
      <protection/>
    </xf>
    <xf numFmtId="49" fontId="44" fillId="0" borderId="9">
      <alignment horizontal="center" vertical="top" shrinkToFit="1"/>
      <protection/>
    </xf>
    <xf numFmtId="0" fontId="44" fillId="0" borderId="9">
      <alignment horizontal="left" vertical="top" wrapText="1"/>
      <protection/>
    </xf>
    <xf numFmtId="4" fontId="44" fillId="0" borderId="10">
      <alignment horizontal="right" vertical="top" shrinkToFit="1"/>
      <protection/>
    </xf>
    <xf numFmtId="49" fontId="43" fillId="0" borderId="8">
      <alignment horizontal="center" vertical="top" shrinkToFit="1"/>
      <protection/>
    </xf>
    <xf numFmtId="49" fontId="44" fillId="0" borderId="9">
      <alignment horizontal="center" vertical="top" shrinkToFit="1"/>
      <protection/>
    </xf>
    <xf numFmtId="0" fontId="44" fillId="0" borderId="9">
      <alignment horizontal="left" vertical="top" wrapText="1"/>
      <protection/>
    </xf>
    <xf numFmtId="4" fontId="44" fillId="0" borderId="10">
      <alignment horizontal="right" vertical="top" shrinkToFit="1"/>
      <protection/>
    </xf>
    <xf numFmtId="0" fontId="41" fillId="19" borderId="11">
      <alignment/>
      <protection/>
    </xf>
    <xf numFmtId="0" fontId="41" fillId="19" borderId="12">
      <alignment/>
      <protection/>
    </xf>
    <xf numFmtId="0" fontId="44" fillId="0" borderId="13">
      <alignment/>
      <protection/>
    </xf>
    <xf numFmtId="0" fontId="44" fillId="0" borderId="14">
      <alignment/>
      <protection/>
    </xf>
    <xf numFmtId="0" fontId="44" fillId="0" borderId="15">
      <alignment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6" applyNumberFormat="0" applyAlignment="0" applyProtection="0"/>
    <xf numFmtId="0" fontId="46" fillId="30" borderId="17" applyNumberFormat="0" applyAlignment="0" applyProtection="0"/>
    <xf numFmtId="0" fontId="47" fillId="30" borderId="16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52" fillId="31" borderId="22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5" fillId="3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4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24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5" borderId="0" applyNumberFormat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1" fontId="6" fillId="0" borderId="28" xfId="88" applyNumberFormat="1" applyFont="1" applyFill="1" applyBorder="1" applyAlignment="1">
      <alignment horizontal="center" vertical="center" wrapText="1"/>
      <protection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1" fontId="6" fillId="0" borderId="32" xfId="88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88" applyFont="1" applyFill="1" applyBorder="1" applyAlignment="1" applyProtection="1">
      <alignment horizontal="right" vertical="center"/>
      <protection locked="0"/>
    </xf>
    <xf numFmtId="0" fontId="7" fillId="0" borderId="0" xfId="88" applyFont="1" applyFill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88" applyFont="1" applyFill="1" applyBorder="1" applyAlignment="1">
      <alignment horizontal="right"/>
      <protection/>
    </xf>
    <xf numFmtId="0" fontId="7" fillId="0" borderId="0" xfId="88" applyFont="1" applyFill="1" applyAlignment="1">
      <alignment horizontal="right"/>
      <protection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left" vertical="center"/>
    </xf>
    <xf numFmtId="49" fontId="10" fillId="0" borderId="37" xfId="0" applyNumberFormat="1" applyFont="1" applyFill="1" applyBorder="1" applyAlignment="1" applyProtection="1">
      <alignment horizontal="left" vertical="center" wrapText="1"/>
      <protection/>
    </xf>
    <xf numFmtId="4" fontId="6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left" vertical="center" wrapText="1"/>
    </xf>
    <xf numFmtId="4" fontId="6" fillId="0" borderId="38" xfId="0" applyNumberFormat="1" applyFont="1" applyFill="1" applyBorder="1" applyAlignment="1">
      <alignment horizontal="right"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right" vertical="center"/>
    </xf>
    <xf numFmtId="49" fontId="7" fillId="0" borderId="39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left" vertical="center" wrapText="1"/>
    </xf>
    <xf numFmtId="4" fontId="7" fillId="0" borderId="41" xfId="0" applyNumberFormat="1" applyFont="1" applyFill="1" applyBorder="1" applyAlignment="1">
      <alignment horizontal="right"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0" fontId="60" fillId="0" borderId="0" xfId="0" applyFont="1" applyFill="1" applyAlignment="1">
      <alignment horizontal="center"/>
    </xf>
    <xf numFmtId="49" fontId="41" fillId="20" borderId="2" xfId="34" applyNumberFormat="1" applyProtection="1">
      <alignment horizontal="center" vertical="top" shrinkToFit="1"/>
      <protection/>
    </xf>
    <xf numFmtId="49" fontId="41" fillId="20" borderId="3" xfId="35" applyNumberFormat="1" applyProtection="1">
      <alignment horizontal="center" vertical="top" wrapText="1" shrinkToFit="1"/>
      <protection/>
    </xf>
    <xf numFmtId="0" fontId="41" fillId="20" borderId="3" xfId="36" applyNumberFormat="1" applyProtection="1" quotePrefix="1">
      <alignment horizontal="left" vertical="top" wrapText="1"/>
      <protection/>
    </xf>
    <xf numFmtId="4" fontId="41" fillId="20" borderId="4" xfId="37" applyNumberFormat="1" applyProtection="1">
      <alignment horizontal="right" vertical="top" shrinkToFit="1"/>
      <protection/>
    </xf>
    <xf numFmtId="49" fontId="42" fillId="21" borderId="5" xfId="38" applyNumberFormat="1" applyProtection="1">
      <alignment horizontal="center" vertical="top" shrinkToFit="1"/>
      <protection/>
    </xf>
    <xf numFmtId="49" fontId="42" fillId="21" borderId="6" xfId="39" applyNumberFormat="1" applyProtection="1">
      <alignment horizontal="center" vertical="top" shrinkToFit="1"/>
      <protection/>
    </xf>
    <xf numFmtId="0" fontId="42" fillId="21" borderId="6" xfId="40" applyNumberFormat="1" applyProtection="1" quotePrefix="1">
      <alignment horizontal="left" vertical="top" wrapText="1"/>
      <protection/>
    </xf>
    <xf numFmtId="4" fontId="42" fillId="21" borderId="7" xfId="41" applyNumberFormat="1" applyProtection="1">
      <alignment horizontal="right" vertical="top" shrinkToFit="1"/>
      <protection/>
    </xf>
    <xf numFmtId="49" fontId="42" fillId="22" borderId="8" xfId="42" applyNumberFormat="1" applyProtection="1">
      <alignment horizontal="center" vertical="top" shrinkToFit="1"/>
      <protection/>
    </xf>
    <xf numFmtId="49" fontId="42" fillId="22" borderId="9" xfId="43" applyNumberFormat="1" applyProtection="1">
      <alignment horizontal="center" vertical="top" shrinkToFit="1"/>
      <protection/>
    </xf>
    <xf numFmtId="0" fontId="42" fillId="22" borderId="9" xfId="44" applyNumberFormat="1" applyProtection="1" quotePrefix="1">
      <alignment horizontal="left" vertical="top" wrapText="1"/>
      <protection/>
    </xf>
    <xf numFmtId="4" fontId="42" fillId="22" borderId="10" xfId="45" applyNumberFormat="1" applyProtection="1">
      <alignment horizontal="right" vertical="top" shrinkToFit="1"/>
      <protection/>
    </xf>
    <xf numFmtId="49" fontId="43" fillId="0" borderId="8" xfId="46" applyNumberFormat="1" applyProtection="1">
      <alignment horizontal="center" vertical="top" shrinkToFit="1"/>
      <protection/>
    </xf>
    <xf numFmtId="49" fontId="44" fillId="0" borderId="9" xfId="47" applyNumberFormat="1" applyProtection="1">
      <alignment horizontal="center" vertical="top" shrinkToFit="1"/>
      <protection/>
    </xf>
    <xf numFmtId="0" fontId="44" fillId="0" borderId="9" xfId="48" applyNumberFormat="1" applyProtection="1" quotePrefix="1">
      <alignment horizontal="left" vertical="top" wrapText="1"/>
      <protection/>
    </xf>
    <xf numFmtId="4" fontId="44" fillId="0" borderId="10" xfId="49" applyNumberFormat="1" applyProtection="1">
      <alignment horizontal="right" vertical="top" shrinkToFit="1"/>
      <protection/>
    </xf>
    <xf numFmtId="49" fontId="43" fillId="0" borderId="8" xfId="50" applyNumberFormat="1" applyProtection="1">
      <alignment horizontal="center" vertical="top" shrinkToFit="1"/>
      <protection/>
    </xf>
    <xf numFmtId="49" fontId="44" fillId="0" borderId="9" xfId="51" applyNumberFormat="1" applyProtection="1">
      <alignment horizontal="center" vertical="top" shrinkToFit="1"/>
      <protection/>
    </xf>
    <xf numFmtId="0" fontId="44" fillId="0" borderId="9" xfId="52" applyNumberFormat="1" applyProtection="1" quotePrefix="1">
      <alignment horizontal="left" vertical="top" wrapText="1"/>
      <protection/>
    </xf>
    <xf numFmtId="4" fontId="44" fillId="0" borderId="10" xfId="53" applyNumberFormat="1" applyProtection="1">
      <alignment horizontal="right" vertical="top" shrinkToFit="1"/>
      <protection/>
    </xf>
    <xf numFmtId="49" fontId="43" fillId="0" borderId="8" xfId="54" applyNumberFormat="1" applyProtection="1">
      <alignment horizontal="center" vertical="top" shrinkToFit="1"/>
      <protection/>
    </xf>
    <xf numFmtId="49" fontId="44" fillId="0" borderId="9" xfId="55" applyNumberFormat="1" applyProtection="1">
      <alignment horizontal="center" vertical="top" shrinkToFit="1"/>
      <protection/>
    </xf>
    <xf numFmtId="0" fontId="44" fillId="0" borderId="9" xfId="56" applyNumberFormat="1" applyProtection="1" quotePrefix="1">
      <alignment horizontal="left" vertical="top" wrapText="1"/>
      <protection/>
    </xf>
    <xf numFmtId="4" fontId="44" fillId="0" borderId="10" xfId="57" applyNumberFormat="1" applyProtection="1">
      <alignment horizontal="right" vertical="top" shrinkToFit="1"/>
      <protection/>
    </xf>
    <xf numFmtId="49" fontId="43" fillId="0" borderId="8" xfId="58" applyNumberFormat="1" applyProtection="1">
      <alignment horizontal="center" vertical="top" shrinkToFit="1"/>
      <protection/>
    </xf>
    <xf numFmtId="49" fontId="44" fillId="0" borderId="9" xfId="59" applyNumberFormat="1" applyProtection="1">
      <alignment horizontal="center" vertical="top" shrinkToFit="1"/>
      <protection/>
    </xf>
    <xf numFmtId="0" fontId="44" fillId="0" borderId="9" xfId="60" applyNumberFormat="1" applyProtection="1" quotePrefix="1">
      <alignment horizontal="left" vertical="top" wrapText="1"/>
      <protection/>
    </xf>
    <xf numFmtId="4" fontId="44" fillId="0" borderId="10" xfId="61" applyNumberFormat="1" applyProtection="1">
      <alignment horizontal="right" vertical="top" shrinkToFit="1"/>
      <protection/>
    </xf>
    <xf numFmtId="0" fontId="44" fillId="0" borderId="14" xfId="65" applyNumberFormat="1" applyProtection="1">
      <alignment/>
      <protection/>
    </xf>
    <xf numFmtId="0" fontId="44" fillId="0" borderId="13" xfId="64" applyNumberFormat="1" applyProtection="1">
      <alignment/>
      <protection/>
    </xf>
    <xf numFmtId="0" fontId="44" fillId="0" borderId="15" xfId="66" applyNumberFormat="1" applyProtection="1">
      <alignment/>
      <protection/>
    </xf>
    <xf numFmtId="0" fontId="41" fillId="19" borderId="12" xfId="63" applyNumberFormat="1" applyProtection="1">
      <alignment/>
      <protection/>
    </xf>
    <xf numFmtId="0" fontId="41" fillId="19" borderId="11" xfId="62" applyNumberFormat="1" applyProtection="1">
      <alignment/>
      <protection/>
    </xf>
    <xf numFmtId="4" fontId="41" fillId="19" borderId="1" xfId="33" applyNumberFormat="1" applyProtection="1">
      <alignment horizontal="right" shrinkToFit="1"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49" fontId="6" fillId="0" borderId="37" xfId="0" applyNumberFormat="1" applyFont="1" applyBorder="1" applyAlignment="1" applyProtection="1">
      <alignment horizontal="center" vertical="center" wrapText="1"/>
      <protection/>
    </xf>
    <xf numFmtId="49" fontId="6" fillId="0" borderId="42" xfId="0" applyNumberFormat="1" applyFont="1" applyBorder="1" applyAlignment="1" applyProtection="1">
      <alignment horizontal="center" vertical="center" wrapText="1"/>
      <protection/>
    </xf>
    <xf numFmtId="49" fontId="7" fillId="0" borderId="42" xfId="0" applyNumberFormat="1" applyFont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horizontal="right"/>
    </xf>
    <xf numFmtId="0" fontId="36" fillId="0" borderId="0" xfId="0" applyFont="1" applyFill="1" applyAlignment="1">
      <alignment/>
    </xf>
    <xf numFmtId="0" fontId="35" fillId="0" borderId="0" xfId="88" applyFont="1" applyFill="1" applyBorder="1" applyAlignment="1">
      <alignment horizontal="right"/>
      <protection/>
    </xf>
    <xf numFmtId="0" fontId="37" fillId="0" borderId="0" xfId="0" applyFont="1" applyAlignment="1">
      <alignment horizontal="center"/>
    </xf>
    <xf numFmtId="0" fontId="35" fillId="0" borderId="0" xfId="88" applyFont="1" applyFill="1" applyAlignment="1">
      <alignment horizontal="right"/>
      <protection/>
    </xf>
    <xf numFmtId="0" fontId="37" fillId="0" borderId="0" xfId="0" applyFont="1" applyAlignment="1">
      <alignment horizont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wrapText="1"/>
    </xf>
    <xf numFmtId="4" fontId="7" fillId="0" borderId="31" xfId="0" applyNumberFormat="1" applyFont="1" applyBorder="1" applyAlignment="1">
      <alignment horizontal="center"/>
    </xf>
    <xf numFmtId="4" fontId="7" fillId="0" borderId="31" xfId="76" applyNumberFormat="1" applyFont="1" applyBorder="1" applyAlignment="1" applyProtection="1">
      <alignment horizontal="center"/>
      <protection/>
    </xf>
    <xf numFmtId="173" fontId="7" fillId="0" borderId="32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wrapText="1"/>
    </xf>
    <xf numFmtId="4" fontId="7" fillId="0" borderId="37" xfId="0" applyNumberFormat="1" applyFont="1" applyBorder="1" applyAlignment="1">
      <alignment horizontal="center" vertical="center"/>
    </xf>
    <xf numFmtId="4" fontId="7" fillId="0" borderId="37" xfId="76" applyNumberFormat="1" applyFont="1" applyBorder="1" applyAlignment="1" applyProtection="1">
      <alignment horizontal="center" vertical="center"/>
      <protection/>
    </xf>
    <xf numFmtId="9" fontId="7" fillId="0" borderId="38" xfId="96" applyFont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wrapText="1"/>
    </xf>
    <xf numFmtId="4" fontId="7" fillId="0" borderId="44" xfId="0" applyNumberFormat="1" applyFont="1" applyBorder="1" applyAlignment="1">
      <alignment horizontal="center" vertical="center"/>
    </xf>
    <xf numFmtId="4" fontId="7" fillId="0" borderId="44" xfId="76" applyNumberFormat="1" applyFont="1" applyBorder="1" applyAlignment="1" applyProtection="1">
      <alignment horizontal="center" vertical="center"/>
      <protection/>
    </xf>
    <xf numFmtId="9" fontId="7" fillId="0" borderId="45" xfId="96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9" fontId="6" fillId="0" borderId="28" xfId="0" applyNumberFormat="1" applyFont="1" applyBorder="1" applyAlignment="1">
      <alignment horizontal="center"/>
    </xf>
    <xf numFmtId="0" fontId="38" fillId="0" borderId="0" xfId="0" applyFont="1" applyAlignment="1">
      <alignment horizontal="center" vertical="center"/>
    </xf>
    <xf numFmtId="49" fontId="6" fillId="0" borderId="46" xfId="0" applyNumberFormat="1" applyFont="1" applyBorder="1" applyAlignment="1" applyProtection="1">
      <alignment horizontal="left" vertical="center" wrapText="1"/>
      <protection/>
    </xf>
    <xf numFmtId="49" fontId="6" fillId="0" borderId="47" xfId="0" applyNumberFormat="1" applyFont="1" applyBorder="1" applyAlignment="1" applyProtection="1">
      <alignment horizontal="center" vertical="center" wrapText="1"/>
      <protection/>
    </xf>
    <xf numFmtId="4" fontId="6" fillId="0" borderId="48" xfId="0" applyNumberFormat="1" applyFont="1" applyBorder="1" applyAlignment="1" applyProtection="1">
      <alignment horizontal="right" vertical="center" wrapText="1"/>
      <protection/>
    </xf>
    <xf numFmtId="49" fontId="6" fillId="0" borderId="49" xfId="0" applyNumberFormat="1" applyFont="1" applyBorder="1" applyAlignment="1" applyProtection="1">
      <alignment horizontal="left" vertical="center" wrapText="1"/>
      <protection/>
    </xf>
    <xf numFmtId="49" fontId="6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 vertical="center" wrapText="1"/>
      <protection/>
    </xf>
    <xf numFmtId="49" fontId="7" fillId="0" borderId="52" xfId="0" applyNumberFormat="1" applyFont="1" applyBorder="1" applyAlignment="1" applyProtection="1">
      <alignment horizontal="left" vertical="center" wrapText="1"/>
      <protection/>
    </xf>
    <xf numFmtId="4" fontId="7" fillId="0" borderId="53" xfId="0" applyNumberFormat="1" applyFont="1" applyBorder="1" applyAlignment="1" applyProtection="1">
      <alignment horizontal="right" vertical="center" wrapText="1"/>
      <protection/>
    </xf>
    <xf numFmtId="49" fontId="6" fillId="0" borderId="52" xfId="0" applyNumberFormat="1" applyFont="1" applyBorder="1" applyAlignment="1" applyProtection="1">
      <alignment horizontal="left" vertical="center" wrapText="1"/>
      <protection/>
    </xf>
    <xf numFmtId="4" fontId="6" fillId="0" borderId="53" xfId="0" applyNumberFormat="1" applyFont="1" applyBorder="1" applyAlignment="1" applyProtection="1">
      <alignment horizontal="right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7" xfId="0" applyNumberFormat="1" applyFont="1" applyBorder="1" applyAlignment="1" applyProtection="1">
      <alignment horizontal="center" vertical="center" wrapText="1"/>
      <protection/>
    </xf>
    <xf numFmtId="49" fontId="6" fillId="0" borderId="28" xfId="0" applyNumberFormat="1" applyFont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center"/>
    </xf>
    <xf numFmtId="49" fontId="7" fillId="0" borderId="54" xfId="0" applyNumberFormat="1" applyFont="1" applyBorder="1" applyAlignment="1" applyProtection="1">
      <alignment horizontal="center" vertical="center" wrapText="1"/>
      <protection/>
    </xf>
    <xf numFmtId="49" fontId="7" fillId="0" borderId="55" xfId="0" applyNumberFormat="1" applyFont="1" applyBorder="1" applyAlignment="1" applyProtection="1">
      <alignment horizontal="center" vertical="center" wrapText="1"/>
      <protection/>
    </xf>
    <xf numFmtId="49" fontId="7" fillId="0" borderId="56" xfId="0" applyNumberFormat="1" applyFont="1" applyBorder="1" applyAlignment="1" applyProtection="1">
      <alignment horizontal="center" vertical="center" wrapText="1"/>
      <protection/>
    </xf>
    <xf numFmtId="49" fontId="7" fillId="0" borderId="57" xfId="0" applyNumberFormat="1" applyFont="1" applyBorder="1" applyAlignment="1" applyProtection="1">
      <alignment horizontal="left" vertical="center" wrapText="1"/>
      <protection/>
    </xf>
    <xf numFmtId="49" fontId="7" fillId="0" borderId="58" xfId="0" applyNumberFormat="1" applyFont="1" applyBorder="1" applyAlignment="1" applyProtection="1">
      <alignment horizontal="center" vertical="center" wrapText="1"/>
      <protection/>
    </xf>
    <xf numFmtId="4" fontId="7" fillId="0" borderId="59" xfId="0" applyNumberFormat="1" applyFont="1" applyBorder="1" applyAlignment="1" applyProtection="1">
      <alignment horizontal="right" vertical="center" wrapText="1"/>
      <protection/>
    </xf>
    <xf numFmtId="49" fontId="6" fillId="0" borderId="57" xfId="0" applyNumberFormat="1" applyFont="1" applyBorder="1" applyAlignment="1" applyProtection="1">
      <alignment horizontal="left" vertical="center" wrapText="1"/>
      <protection/>
    </xf>
    <xf numFmtId="49" fontId="6" fillId="0" borderId="58" xfId="0" applyNumberFormat="1" applyFont="1" applyBorder="1" applyAlignment="1" applyProtection="1">
      <alignment horizontal="center" vertical="center" wrapText="1"/>
      <protection/>
    </xf>
    <xf numFmtId="4" fontId="6" fillId="0" borderId="59" xfId="0" applyNumberFormat="1" applyFont="1" applyBorder="1" applyAlignment="1" applyProtection="1">
      <alignment horizontal="right" vertical="center" wrapText="1"/>
      <protection/>
    </xf>
    <xf numFmtId="184" fontId="6" fillId="0" borderId="52" xfId="0" applyNumberFormat="1" applyFont="1" applyBorder="1" applyAlignment="1" applyProtection="1">
      <alignment horizontal="left" vertical="center" wrapText="1"/>
      <protection/>
    </xf>
    <xf numFmtId="184" fontId="7" fillId="0" borderId="52" xfId="0" applyNumberFormat="1" applyFont="1" applyBorder="1" applyAlignment="1" applyProtection="1">
      <alignment horizontal="left" vertical="center" wrapText="1"/>
      <protection/>
    </xf>
    <xf numFmtId="49" fontId="7" fillId="0" borderId="60" xfId="0" applyNumberFormat="1" applyFont="1" applyBorder="1" applyAlignment="1" applyProtection="1">
      <alignment horizontal="left" vertical="center" wrapText="1"/>
      <protection/>
    </xf>
    <xf numFmtId="49" fontId="7" fillId="0" borderId="61" xfId="0" applyNumberFormat="1" applyFont="1" applyBorder="1" applyAlignment="1" applyProtection="1">
      <alignment horizontal="center" vertical="center" wrapText="1"/>
      <protection/>
    </xf>
    <xf numFmtId="4" fontId="7" fillId="0" borderId="62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49" fontId="7" fillId="0" borderId="37" xfId="0" applyNumberFormat="1" applyFont="1" applyBorder="1" applyAlignment="1" applyProtection="1">
      <alignment horizontal="center" vertical="center" wrapText="1"/>
      <protection/>
    </xf>
    <xf numFmtId="49" fontId="6" fillId="0" borderId="34" xfId="0" applyNumberFormat="1" applyFont="1" applyBorder="1" applyAlignment="1" applyProtection="1">
      <alignment horizontal="center" vertical="center" wrapText="1"/>
      <protection/>
    </xf>
    <xf numFmtId="49" fontId="7" fillId="0" borderId="25" xfId="0" applyNumberFormat="1" applyFont="1" applyBorder="1" applyAlignment="1" applyProtection="1">
      <alignment horizontal="center" vertical="center" wrapText="1"/>
      <protection/>
    </xf>
    <xf numFmtId="49" fontId="7" fillId="0" borderId="27" xfId="0" applyNumberFormat="1" applyFont="1" applyBorder="1" applyAlignment="1" applyProtection="1">
      <alignment horizontal="center" vertical="center" wrapText="1"/>
      <protection/>
    </xf>
    <xf numFmtId="49" fontId="7" fillId="0" borderId="28" xfId="0" applyNumberFormat="1" applyFont="1" applyBorder="1" applyAlignment="1" applyProtection="1">
      <alignment horizontal="center" vertical="center" wrapText="1"/>
      <protection/>
    </xf>
    <xf numFmtId="49" fontId="6" fillId="0" borderId="33" xfId="0" applyNumberFormat="1" applyFont="1" applyBorder="1" applyAlignment="1" applyProtection="1">
      <alignment horizontal="left" vertical="center" wrapText="1"/>
      <protection/>
    </xf>
    <xf numFmtId="4" fontId="6" fillId="0" borderId="35" xfId="0" applyNumberFormat="1" applyFont="1" applyBorder="1" applyAlignment="1" applyProtection="1">
      <alignment horizontal="right" vertical="center" wrapText="1"/>
      <protection/>
    </xf>
    <xf numFmtId="49" fontId="7" fillId="0" borderId="36" xfId="0" applyNumberFormat="1" applyFont="1" applyBorder="1" applyAlignment="1" applyProtection="1">
      <alignment horizontal="left" vertical="center" wrapText="1"/>
      <protection/>
    </xf>
    <xf numFmtId="4" fontId="7" fillId="0" borderId="38" xfId="0" applyNumberFormat="1" applyFont="1" applyBorder="1" applyAlignment="1" applyProtection="1">
      <alignment horizontal="right" vertical="center" wrapText="1"/>
      <protection/>
    </xf>
    <xf numFmtId="49" fontId="6" fillId="0" borderId="36" xfId="0" applyNumberFormat="1" applyFont="1" applyBorder="1" applyAlignment="1" applyProtection="1">
      <alignment horizontal="left" vertical="center" wrapText="1"/>
      <protection/>
    </xf>
    <xf numFmtId="4" fontId="6" fillId="0" borderId="38" xfId="0" applyNumberFormat="1" applyFont="1" applyBorder="1" applyAlignment="1" applyProtection="1">
      <alignment horizontal="right" vertical="center" wrapText="1"/>
      <protection/>
    </xf>
    <xf numFmtId="49" fontId="7" fillId="0" borderId="63" xfId="0" applyNumberFormat="1" applyFont="1" applyBorder="1" applyAlignment="1" applyProtection="1">
      <alignment horizontal="left" vertical="center" wrapText="1"/>
      <protection/>
    </xf>
    <xf numFmtId="49" fontId="7" fillId="0" borderId="64" xfId="0" applyNumberFormat="1" applyFont="1" applyBorder="1" applyAlignment="1" applyProtection="1">
      <alignment horizontal="center" vertical="center" wrapText="1"/>
      <protection/>
    </xf>
    <xf numFmtId="4" fontId="7" fillId="0" borderId="65" xfId="0" applyNumberFormat="1" applyFont="1" applyBorder="1" applyAlignment="1" applyProtection="1">
      <alignment horizontal="right" vertical="center" wrapText="1"/>
      <protection/>
    </xf>
    <xf numFmtId="49" fontId="6" fillId="0" borderId="25" xfId="0" applyNumberFormat="1" applyFont="1" applyBorder="1" applyAlignment="1" applyProtection="1">
      <alignment horizontal="left" vertical="center" wrapText="1"/>
      <protection/>
    </xf>
    <xf numFmtId="4" fontId="6" fillId="0" borderId="28" xfId="0" applyNumberFormat="1" applyFont="1" applyBorder="1" applyAlignment="1" applyProtection="1">
      <alignment horizontal="right" vertical="center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ex64" xfId="39"/>
    <cellStyle name="ex65" xfId="40"/>
    <cellStyle name="ex66" xfId="41"/>
    <cellStyle name="ex67" xfId="42"/>
    <cellStyle name="ex68" xfId="43"/>
    <cellStyle name="ex69" xfId="44"/>
    <cellStyle name="ex70" xfId="45"/>
    <cellStyle name="ex71" xfId="46"/>
    <cellStyle name="ex72" xfId="47"/>
    <cellStyle name="ex73" xfId="48"/>
    <cellStyle name="ex74" xfId="49"/>
    <cellStyle name="ex75" xfId="50"/>
    <cellStyle name="ex76" xfId="51"/>
    <cellStyle name="ex77" xfId="52"/>
    <cellStyle name="ex78" xfId="53"/>
    <cellStyle name="ex79" xfId="54"/>
    <cellStyle name="ex80" xfId="55"/>
    <cellStyle name="ex81" xfId="56"/>
    <cellStyle name="ex82" xfId="57"/>
    <cellStyle name="ex83" xfId="58"/>
    <cellStyle name="ex84" xfId="59"/>
    <cellStyle name="ex85" xfId="60"/>
    <cellStyle name="ex86" xfId="61"/>
    <cellStyle name="xl_total_center" xfId="62"/>
    <cellStyle name="xl_total_left" xfId="63"/>
    <cellStyle name="xl_total_top" xfId="64"/>
    <cellStyle name="xl_total_top_left" xfId="65"/>
    <cellStyle name="xl_total_top_right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Обычный_Лист1" xfId="88"/>
    <cellStyle name="Плохой" xfId="89"/>
    <cellStyle name="Пояснение" xfId="90"/>
    <cellStyle name="Примечание" xfId="91"/>
    <cellStyle name="Percent" xfId="92"/>
    <cellStyle name="Процентный 2" xfId="93"/>
    <cellStyle name="Процентный 3" xfId="94"/>
    <cellStyle name="Процентный 4" xfId="95"/>
    <cellStyle name="Процентный 5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3886200</xdr:colOff>
      <xdr:row>27</xdr:row>
      <xdr:rowOff>0</xdr:rowOff>
    </xdr:from>
    <xdr:to>
      <xdr:col>2</xdr:col>
      <xdr:colOff>647700</xdr:colOff>
      <xdr:row>27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10275" y="7496175"/>
          <a:ext cx="257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3886200</xdr:colOff>
      <xdr:row>27</xdr:row>
      <xdr:rowOff>0</xdr:rowOff>
    </xdr:from>
    <xdr:to>
      <xdr:col>2</xdr:col>
      <xdr:colOff>647700</xdr:colOff>
      <xdr:row>27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10275" y="7496175"/>
          <a:ext cx="2571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723080E84D43AD87EB6FADDEFC4DDF4086F6A538BD1D36EA1C74684D8C0C82F788822E9990D4CArAX0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7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10.375" style="44" customWidth="1"/>
    <col min="2" max="2" width="26.75390625" style="44" customWidth="1"/>
    <col min="3" max="3" width="86.25390625" style="44" customWidth="1"/>
    <col min="4" max="4" width="17.625" style="44" customWidth="1"/>
    <col min="5" max="16384" width="9.125" style="44" customWidth="1"/>
  </cols>
  <sheetData>
    <row r="1" spans="1:4" s="42" customFormat="1" ht="15.75">
      <c r="A1" s="41"/>
      <c r="B1" s="41"/>
      <c r="C1" s="41"/>
      <c r="D1" s="17" t="s">
        <v>17</v>
      </c>
    </row>
    <row r="2" spans="1:4" s="42" customFormat="1" ht="15.75">
      <c r="A2" s="41"/>
      <c r="B2" s="41"/>
      <c r="C2" s="41"/>
      <c r="D2" s="18" t="s">
        <v>86</v>
      </c>
    </row>
    <row r="3" spans="1:4" s="42" customFormat="1" ht="15.75">
      <c r="A3" s="41"/>
      <c r="B3" s="41"/>
      <c r="C3" s="41"/>
      <c r="D3" s="17" t="s">
        <v>21</v>
      </c>
    </row>
    <row r="4" spans="1:4" s="42" customFormat="1" ht="15.75">
      <c r="A4" s="41"/>
      <c r="B4" s="41"/>
      <c r="C4" s="41"/>
      <c r="D4" s="18" t="s">
        <v>20</v>
      </c>
    </row>
    <row r="5" spans="1:4" s="42" customFormat="1" ht="15.75">
      <c r="A5" s="41"/>
      <c r="B5" s="41"/>
      <c r="C5" s="41"/>
      <c r="D5" s="17" t="s">
        <v>375</v>
      </c>
    </row>
    <row r="6" spans="1:4" s="42" customFormat="1" ht="15.75">
      <c r="A6" s="41"/>
      <c r="B6" s="41"/>
      <c r="C6" s="41"/>
      <c r="D6" s="17"/>
    </row>
    <row r="7" spans="1:4" s="19" customFormat="1" ht="51" customHeight="1">
      <c r="A7" s="83" t="s">
        <v>376</v>
      </c>
      <c r="B7" s="83"/>
      <c r="C7" s="83"/>
      <c r="D7" s="83"/>
    </row>
    <row r="8" spans="1:4" s="19" customFormat="1" ht="16.5" thickBot="1">
      <c r="A8" s="43"/>
      <c r="B8" s="43"/>
      <c r="C8" s="43"/>
      <c r="D8" s="20" t="s">
        <v>19</v>
      </c>
    </row>
    <row r="9" spans="1:4" s="19" customFormat="1" ht="63.75" thickBot="1">
      <c r="A9" s="5" t="s">
        <v>110</v>
      </c>
      <c r="B9" s="6" t="s">
        <v>201</v>
      </c>
      <c r="C9" s="7" t="s">
        <v>202</v>
      </c>
      <c r="D9" s="8" t="s">
        <v>93</v>
      </c>
    </row>
    <row r="10" spans="1:4" s="19" customFormat="1" ht="15.75">
      <c r="A10" s="9" t="s">
        <v>84</v>
      </c>
      <c r="B10" s="10" t="s">
        <v>85</v>
      </c>
      <c r="C10" s="11" t="s">
        <v>96</v>
      </c>
      <c r="D10" s="12">
        <v>4</v>
      </c>
    </row>
    <row r="11" spans="1:4" ht="16.5" thickBot="1">
      <c r="A11" s="49" t="s">
        <v>42</v>
      </c>
      <c r="B11" s="50" t="s">
        <v>652</v>
      </c>
      <c r="C11" s="51" t="s">
        <v>218</v>
      </c>
      <c r="D11" s="52">
        <v>343116.84</v>
      </c>
    </row>
    <row r="12" spans="1:4" ht="15.75">
      <c r="A12" s="53" t="s">
        <v>42</v>
      </c>
      <c r="B12" s="54" t="s">
        <v>377</v>
      </c>
      <c r="C12" s="55" t="s">
        <v>100</v>
      </c>
      <c r="D12" s="56">
        <v>343116.84</v>
      </c>
    </row>
    <row r="13" spans="1:4" ht="15.75">
      <c r="A13" s="57" t="s">
        <v>42</v>
      </c>
      <c r="B13" s="58" t="s">
        <v>378</v>
      </c>
      <c r="C13" s="59" t="s">
        <v>62</v>
      </c>
      <c r="D13" s="60">
        <v>343116.84</v>
      </c>
    </row>
    <row r="14" spans="1:4" ht="15.75">
      <c r="A14" s="61" t="s">
        <v>42</v>
      </c>
      <c r="B14" s="62" t="s">
        <v>379</v>
      </c>
      <c r="C14" s="63" t="s">
        <v>63</v>
      </c>
      <c r="D14" s="64">
        <v>343116.84</v>
      </c>
    </row>
    <row r="15" spans="1:4" ht="15.75">
      <c r="A15" s="65" t="s">
        <v>42</v>
      </c>
      <c r="B15" s="66" t="s">
        <v>380</v>
      </c>
      <c r="C15" s="67" t="s">
        <v>236</v>
      </c>
      <c r="D15" s="68">
        <v>38114.41</v>
      </c>
    </row>
    <row r="16" spans="1:4" ht="38.25">
      <c r="A16" s="69" t="s">
        <v>42</v>
      </c>
      <c r="B16" s="70" t="s">
        <v>381</v>
      </c>
      <c r="C16" s="71" t="s">
        <v>156</v>
      </c>
      <c r="D16" s="72">
        <v>38114.41</v>
      </c>
    </row>
    <row r="17" spans="1:4" ht="15.75">
      <c r="A17" s="65" t="s">
        <v>42</v>
      </c>
      <c r="B17" s="66" t="s">
        <v>382</v>
      </c>
      <c r="C17" s="67" t="s">
        <v>46</v>
      </c>
      <c r="D17" s="68">
        <v>227920.37</v>
      </c>
    </row>
    <row r="18" spans="1:4" ht="38.25">
      <c r="A18" s="69" t="s">
        <v>42</v>
      </c>
      <c r="B18" s="70" t="s">
        <v>383</v>
      </c>
      <c r="C18" s="71" t="s">
        <v>157</v>
      </c>
      <c r="D18" s="72">
        <v>227920.37</v>
      </c>
    </row>
    <row r="19" spans="1:4" ht="15.75">
      <c r="A19" s="65" t="s">
        <v>42</v>
      </c>
      <c r="B19" s="66" t="s">
        <v>384</v>
      </c>
      <c r="C19" s="67" t="s">
        <v>237</v>
      </c>
      <c r="D19" s="68">
        <v>77082.06</v>
      </c>
    </row>
    <row r="20" spans="1:4" ht="15.75">
      <c r="A20" s="69" t="s">
        <v>42</v>
      </c>
      <c r="B20" s="70" t="s">
        <v>385</v>
      </c>
      <c r="C20" s="71" t="s">
        <v>386</v>
      </c>
      <c r="D20" s="72">
        <v>77081.46</v>
      </c>
    </row>
    <row r="21" spans="1:4" ht="38.25">
      <c r="A21" s="73" t="s">
        <v>42</v>
      </c>
      <c r="B21" s="74" t="s">
        <v>387</v>
      </c>
      <c r="C21" s="75" t="s">
        <v>238</v>
      </c>
      <c r="D21" s="76">
        <v>77081.46</v>
      </c>
    </row>
    <row r="22" spans="1:4" ht="15.75">
      <c r="A22" s="69" t="s">
        <v>42</v>
      </c>
      <c r="B22" s="70" t="s">
        <v>388</v>
      </c>
      <c r="C22" s="71" t="s">
        <v>389</v>
      </c>
      <c r="D22" s="72">
        <v>0.6</v>
      </c>
    </row>
    <row r="23" spans="1:4" ht="38.25">
      <c r="A23" s="73" t="s">
        <v>42</v>
      </c>
      <c r="B23" s="74" t="s">
        <v>390</v>
      </c>
      <c r="C23" s="75" t="s">
        <v>391</v>
      </c>
      <c r="D23" s="76">
        <v>0.6</v>
      </c>
    </row>
    <row r="24" spans="1:4" ht="16.5" thickBot="1">
      <c r="A24" s="49" t="s">
        <v>43</v>
      </c>
      <c r="B24" s="50" t="s">
        <v>652</v>
      </c>
      <c r="C24" s="51" t="s">
        <v>219</v>
      </c>
      <c r="D24" s="52">
        <v>40285.24</v>
      </c>
    </row>
    <row r="25" spans="1:4" ht="15.75">
      <c r="A25" s="53" t="s">
        <v>43</v>
      </c>
      <c r="B25" s="54" t="s">
        <v>377</v>
      </c>
      <c r="C25" s="55" t="s">
        <v>100</v>
      </c>
      <c r="D25" s="56">
        <v>40285.24</v>
      </c>
    </row>
    <row r="26" spans="1:4" ht="15.75">
      <c r="A26" s="57" t="s">
        <v>43</v>
      </c>
      <c r="B26" s="58" t="s">
        <v>392</v>
      </c>
      <c r="C26" s="59" t="s">
        <v>64</v>
      </c>
      <c r="D26" s="60">
        <v>40285.24</v>
      </c>
    </row>
    <row r="27" spans="1:4" ht="15.75">
      <c r="A27" s="61" t="s">
        <v>43</v>
      </c>
      <c r="B27" s="62" t="s">
        <v>393</v>
      </c>
      <c r="C27" s="63" t="s">
        <v>394</v>
      </c>
      <c r="D27" s="64">
        <v>40285.24</v>
      </c>
    </row>
    <row r="28" spans="1:4" ht="38.25">
      <c r="A28" s="65" t="s">
        <v>43</v>
      </c>
      <c r="B28" s="66" t="s">
        <v>395</v>
      </c>
      <c r="C28" s="67" t="s">
        <v>396</v>
      </c>
      <c r="D28" s="68">
        <v>40285.24</v>
      </c>
    </row>
    <row r="29" spans="1:4" ht="38.25">
      <c r="A29" s="69" t="s">
        <v>43</v>
      </c>
      <c r="B29" s="70" t="s">
        <v>397</v>
      </c>
      <c r="C29" s="71" t="s">
        <v>398</v>
      </c>
      <c r="D29" s="72">
        <v>40285.24</v>
      </c>
    </row>
    <row r="30" spans="1:4" ht="30.75" thickBot="1">
      <c r="A30" s="49" t="s">
        <v>111</v>
      </c>
      <c r="B30" s="50" t="s">
        <v>652</v>
      </c>
      <c r="C30" s="51" t="s">
        <v>399</v>
      </c>
      <c r="D30" s="52">
        <v>15343.59</v>
      </c>
    </row>
    <row r="31" spans="1:4" ht="15.75">
      <c r="A31" s="53" t="s">
        <v>111</v>
      </c>
      <c r="B31" s="54" t="s">
        <v>377</v>
      </c>
      <c r="C31" s="55" t="s">
        <v>100</v>
      </c>
      <c r="D31" s="56">
        <v>15343.59</v>
      </c>
    </row>
    <row r="32" spans="1:4" ht="15.75">
      <c r="A32" s="57" t="s">
        <v>111</v>
      </c>
      <c r="B32" s="58" t="s">
        <v>392</v>
      </c>
      <c r="C32" s="59" t="s">
        <v>64</v>
      </c>
      <c r="D32" s="60">
        <v>15343.59</v>
      </c>
    </row>
    <row r="33" spans="1:4" ht="15.75">
      <c r="A33" s="61" t="s">
        <v>111</v>
      </c>
      <c r="B33" s="62" t="s">
        <v>393</v>
      </c>
      <c r="C33" s="63" t="s">
        <v>394</v>
      </c>
      <c r="D33" s="64">
        <v>15343.59</v>
      </c>
    </row>
    <row r="34" spans="1:4" ht="38.25">
      <c r="A34" s="65" t="s">
        <v>111</v>
      </c>
      <c r="B34" s="66" t="s">
        <v>395</v>
      </c>
      <c r="C34" s="67" t="s">
        <v>396</v>
      </c>
      <c r="D34" s="68">
        <v>15343.59</v>
      </c>
    </row>
    <row r="35" spans="1:4" ht="38.25">
      <c r="A35" s="69" t="s">
        <v>111</v>
      </c>
      <c r="B35" s="70" t="s">
        <v>397</v>
      </c>
      <c r="C35" s="71" t="s">
        <v>398</v>
      </c>
      <c r="D35" s="72">
        <v>15343.59</v>
      </c>
    </row>
    <row r="36" spans="1:4" ht="16.5" thickBot="1">
      <c r="A36" s="49" t="s">
        <v>53</v>
      </c>
      <c r="B36" s="50" t="s">
        <v>652</v>
      </c>
      <c r="C36" s="51" t="s">
        <v>400</v>
      </c>
      <c r="D36" s="52">
        <v>12946446.02</v>
      </c>
    </row>
    <row r="37" spans="1:4" ht="15.75">
      <c r="A37" s="53" t="s">
        <v>53</v>
      </c>
      <c r="B37" s="54" t="s">
        <v>377</v>
      </c>
      <c r="C37" s="55" t="s">
        <v>100</v>
      </c>
      <c r="D37" s="56">
        <v>12946446.02</v>
      </c>
    </row>
    <row r="38" spans="1:4" ht="25.5">
      <c r="A38" s="57" t="s">
        <v>53</v>
      </c>
      <c r="B38" s="58" t="s">
        <v>401</v>
      </c>
      <c r="C38" s="59" t="s">
        <v>54</v>
      </c>
      <c r="D38" s="60">
        <v>12946446.02</v>
      </c>
    </row>
    <row r="39" spans="1:4" ht="25.5">
      <c r="A39" s="61" t="s">
        <v>53</v>
      </c>
      <c r="B39" s="62" t="s">
        <v>402</v>
      </c>
      <c r="C39" s="63" t="s">
        <v>55</v>
      </c>
      <c r="D39" s="64">
        <v>12946446.02</v>
      </c>
    </row>
    <row r="40" spans="1:4" ht="38.25">
      <c r="A40" s="65" t="s">
        <v>53</v>
      </c>
      <c r="B40" s="66" t="s">
        <v>403</v>
      </c>
      <c r="C40" s="67" t="s">
        <v>56</v>
      </c>
      <c r="D40" s="68">
        <v>5971389.67</v>
      </c>
    </row>
    <row r="41" spans="1:4" ht="63.75">
      <c r="A41" s="69" t="s">
        <v>53</v>
      </c>
      <c r="B41" s="70" t="s">
        <v>404</v>
      </c>
      <c r="C41" s="71" t="s">
        <v>239</v>
      </c>
      <c r="D41" s="72">
        <v>5971389.67</v>
      </c>
    </row>
    <row r="42" spans="1:4" ht="51">
      <c r="A42" s="65" t="s">
        <v>53</v>
      </c>
      <c r="B42" s="66" t="s">
        <v>405</v>
      </c>
      <c r="C42" s="67" t="s">
        <v>57</v>
      </c>
      <c r="D42" s="68">
        <v>42711.69</v>
      </c>
    </row>
    <row r="43" spans="1:4" ht="76.5">
      <c r="A43" s="69" t="s">
        <v>53</v>
      </c>
      <c r="B43" s="70" t="s">
        <v>406</v>
      </c>
      <c r="C43" s="71" t="s">
        <v>240</v>
      </c>
      <c r="D43" s="72">
        <v>42711.69</v>
      </c>
    </row>
    <row r="44" spans="1:4" ht="38.25">
      <c r="A44" s="65" t="s">
        <v>53</v>
      </c>
      <c r="B44" s="66" t="s">
        <v>407</v>
      </c>
      <c r="C44" s="67" t="s">
        <v>158</v>
      </c>
      <c r="D44" s="68">
        <v>8033196.83</v>
      </c>
    </row>
    <row r="45" spans="1:4" ht="63.75">
      <c r="A45" s="69" t="s">
        <v>53</v>
      </c>
      <c r="B45" s="70" t="s">
        <v>408</v>
      </c>
      <c r="C45" s="71" t="s">
        <v>241</v>
      </c>
      <c r="D45" s="72">
        <v>8033196.83</v>
      </c>
    </row>
    <row r="46" spans="1:4" ht="38.25">
      <c r="A46" s="65" t="s">
        <v>53</v>
      </c>
      <c r="B46" s="66" t="s">
        <v>409</v>
      </c>
      <c r="C46" s="67" t="s">
        <v>159</v>
      </c>
      <c r="D46" s="68">
        <v>-1100852.17</v>
      </c>
    </row>
    <row r="47" spans="1:4" ht="63.75">
      <c r="A47" s="69" t="s">
        <v>53</v>
      </c>
      <c r="B47" s="70" t="s">
        <v>410</v>
      </c>
      <c r="C47" s="71" t="s">
        <v>242</v>
      </c>
      <c r="D47" s="72">
        <v>-1100852.17</v>
      </c>
    </row>
    <row r="48" spans="1:4" ht="30.75" thickBot="1">
      <c r="A48" s="49" t="s">
        <v>25</v>
      </c>
      <c r="B48" s="50" t="s">
        <v>652</v>
      </c>
      <c r="C48" s="51" t="s">
        <v>220</v>
      </c>
      <c r="D48" s="52">
        <v>7500</v>
      </c>
    </row>
    <row r="49" spans="1:4" ht="15.75">
      <c r="A49" s="53" t="s">
        <v>25</v>
      </c>
      <c r="B49" s="54" t="s">
        <v>377</v>
      </c>
      <c r="C49" s="55" t="s">
        <v>100</v>
      </c>
      <c r="D49" s="56">
        <v>7500</v>
      </c>
    </row>
    <row r="50" spans="1:4" ht="15.75">
      <c r="A50" s="57" t="s">
        <v>25</v>
      </c>
      <c r="B50" s="58" t="s">
        <v>392</v>
      </c>
      <c r="C50" s="59" t="s">
        <v>64</v>
      </c>
      <c r="D50" s="60">
        <v>7500</v>
      </c>
    </row>
    <row r="51" spans="1:4" ht="15.75">
      <c r="A51" s="61" t="s">
        <v>25</v>
      </c>
      <c r="B51" s="62" t="s">
        <v>393</v>
      </c>
      <c r="C51" s="63" t="s">
        <v>394</v>
      </c>
      <c r="D51" s="64">
        <v>7500</v>
      </c>
    </row>
    <row r="52" spans="1:4" ht="38.25">
      <c r="A52" s="65" t="s">
        <v>25</v>
      </c>
      <c r="B52" s="66" t="s">
        <v>395</v>
      </c>
      <c r="C52" s="67" t="s">
        <v>396</v>
      </c>
      <c r="D52" s="68">
        <v>7500</v>
      </c>
    </row>
    <row r="53" spans="1:4" ht="38.25">
      <c r="A53" s="69" t="s">
        <v>25</v>
      </c>
      <c r="B53" s="70" t="s">
        <v>397</v>
      </c>
      <c r="C53" s="71" t="s">
        <v>398</v>
      </c>
      <c r="D53" s="72">
        <v>7500</v>
      </c>
    </row>
    <row r="54" spans="1:4" ht="16.5" thickBot="1">
      <c r="A54" s="49" t="s">
        <v>112</v>
      </c>
      <c r="B54" s="50" t="s">
        <v>652</v>
      </c>
      <c r="C54" s="51" t="s">
        <v>221</v>
      </c>
      <c r="D54" s="52">
        <v>62970.24</v>
      </c>
    </row>
    <row r="55" spans="1:4" ht="15.75">
      <c r="A55" s="53" t="s">
        <v>112</v>
      </c>
      <c r="B55" s="54" t="s">
        <v>377</v>
      </c>
      <c r="C55" s="55" t="s">
        <v>100</v>
      </c>
      <c r="D55" s="56">
        <v>62970.24</v>
      </c>
    </row>
    <row r="56" spans="1:4" ht="15.75">
      <c r="A56" s="57" t="s">
        <v>112</v>
      </c>
      <c r="B56" s="58" t="s">
        <v>392</v>
      </c>
      <c r="C56" s="59" t="s">
        <v>64</v>
      </c>
      <c r="D56" s="60">
        <v>62970.24</v>
      </c>
    </row>
    <row r="57" spans="1:4" ht="15.75">
      <c r="A57" s="61" t="s">
        <v>112</v>
      </c>
      <c r="B57" s="62" t="s">
        <v>393</v>
      </c>
      <c r="C57" s="63" t="s">
        <v>394</v>
      </c>
      <c r="D57" s="64">
        <v>62970.24</v>
      </c>
    </row>
    <row r="58" spans="1:4" ht="38.25">
      <c r="A58" s="65" t="s">
        <v>112</v>
      </c>
      <c r="B58" s="66" t="s">
        <v>395</v>
      </c>
      <c r="C58" s="67" t="s">
        <v>396</v>
      </c>
      <c r="D58" s="68">
        <v>62970.24</v>
      </c>
    </row>
    <row r="59" spans="1:4" ht="38.25">
      <c r="A59" s="69" t="s">
        <v>112</v>
      </c>
      <c r="B59" s="70" t="s">
        <v>397</v>
      </c>
      <c r="C59" s="71" t="s">
        <v>398</v>
      </c>
      <c r="D59" s="72">
        <v>62970.24</v>
      </c>
    </row>
    <row r="60" spans="1:4" ht="16.5" thickBot="1">
      <c r="A60" s="49" t="s">
        <v>26</v>
      </c>
      <c r="B60" s="50" t="s">
        <v>652</v>
      </c>
      <c r="C60" s="51" t="s">
        <v>222</v>
      </c>
      <c r="D60" s="52">
        <v>255941170.3</v>
      </c>
    </row>
    <row r="61" spans="1:4" ht="15.75">
      <c r="A61" s="53" t="s">
        <v>26</v>
      </c>
      <c r="B61" s="54" t="s">
        <v>377</v>
      </c>
      <c r="C61" s="55" t="s">
        <v>100</v>
      </c>
      <c r="D61" s="56">
        <v>255941170.3</v>
      </c>
    </row>
    <row r="62" spans="1:4" ht="15.75">
      <c r="A62" s="57" t="s">
        <v>26</v>
      </c>
      <c r="B62" s="58" t="s">
        <v>411</v>
      </c>
      <c r="C62" s="59" t="s">
        <v>29</v>
      </c>
      <c r="D62" s="60">
        <v>236931595.42</v>
      </c>
    </row>
    <row r="63" spans="1:4" ht="15.75">
      <c r="A63" s="61" t="s">
        <v>26</v>
      </c>
      <c r="B63" s="62" t="s">
        <v>412</v>
      </c>
      <c r="C63" s="63" t="s">
        <v>160</v>
      </c>
      <c r="D63" s="64">
        <v>236931595.42</v>
      </c>
    </row>
    <row r="64" spans="1:4" ht="38.25">
      <c r="A64" s="65" t="s">
        <v>26</v>
      </c>
      <c r="B64" s="66" t="s">
        <v>413</v>
      </c>
      <c r="C64" s="67" t="s">
        <v>243</v>
      </c>
      <c r="D64" s="68">
        <v>230321599.7</v>
      </c>
    </row>
    <row r="65" spans="1:4" ht="63.75">
      <c r="A65" s="69" t="s">
        <v>26</v>
      </c>
      <c r="B65" s="70" t="s">
        <v>414</v>
      </c>
      <c r="C65" s="71" t="s">
        <v>415</v>
      </c>
      <c r="D65" s="72">
        <v>228849969.14</v>
      </c>
    </row>
    <row r="66" spans="1:4" ht="51">
      <c r="A66" s="69" t="s">
        <v>26</v>
      </c>
      <c r="B66" s="70" t="s">
        <v>416</v>
      </c>
      <c r="C66" s="71" t="s">
        <v>417</v>
      </c>
      <c r="D66" s="72">
        <v>628470.22</v>
      </c>
    </row>
    <row r="67" spans="1:4" ht="63.75">
      <c r="A67" s="69" t="s">
        <v>26</v>
      </c>
      <c r="B67" s="70" t="s">
        <v>418</v>
      </c>
      <c r="C67" s="71" t="s">
        <v>419</v>
      </c>
      <c r="D67" s="72">
        <v>843160.34</v>
      </c>
    </row>
    <row r="68" spans="1:4" ht="51">
      <c r="A68" s="69" t="s">
        <v>26</v>
      </c>
      <c r="B68" s="70" t="s">
        <v>420</v>
      </c>
      <c r="C68" s="71" t="s">
        <v>421</v>
      </c>
      <c r="D68" s="72">
        <v>0</v>
      </c>
    </row>
    <row r="69" spans="1:4" ht="63.75">
      <c r="A69" s="65" t="s">
        <v>26</v>
      </c>
      <c r="B69" s="66" t="s">
        <v>422</v>
      </c>
      <c r="C69" s="67" t="s">
        <v>203</v>
      </c>
      <c r="D69" s="68">
        <v>5463608.66</v>
      </c>
    </row>
    <row r="70" spans="1:4" ht="76.5">
      <c r="A70" s="69" t="s">
        <v>26</v>
      </c>
      <c r="B70" s="70" t="s">
        <v>423</v>
      </c>
      <c r="C70" s="71" t="s">
        <v>161</v>
      </c>
      <c r="D70" s="72">
        <v>5408559.32</v>
      </c>
    </row>
    <row r="71" spans="1:4" ht="63.75">
      <c r="A71" s="69" t="s">
        <v>26</v>
      </c>
      <c r="B71" s="70" t="s">
        <v>424</v>
      </c>
      <c r="C71" s="71" t="s">
        <v>121</v>
      </c>
      <c r="D71" s="72">
        <v>49630.52</v>
      </c>
    </row>
    <row r="72" spans="1:4" ht="63.75">
      <c r="A72" s="69" t="s">
        <v>26</v>
      </c>
      <c r="B72" s="70" t="s">
        <v>425</v>
      </c>
      <c r="C72" s="71" t="s">
        <v>426</v>
      </c>
      <c r="D72" s="72">
        <v>0</v>
      </c>
    </row>
    <row r="73" spans="1:4" ht="76.5">
      <c r="A73" s="69" t="s">
        <v>26</v>
      </c>
      <c r="B73" s="70" t="s">
        <v>427</v>
      </c>
      <c r="C73" s="71" t="s">
        <v>162</v>
      </c>
      <c r="D73" s="72">
        <v>5418.82</v>
      </c>
    </row>
    <row r="74" spans="1:4" ht="25.5">
      <c r="A74" s="65" t="s">
        <v>26</v>
      </c>
      <c r="B74" s="66" t="s">
        <v>428</v>
      </c>
      <c r="C74" s="67" t="s">
        <v>122</v>
      </c>
      <c r="D74" s="68">
        <v>1146387.06</v>
      </c>
    </row>
    <row r="75" spans="1:4" ht="38.25">
      <c r="A75" s="69" t="s">
        <v>26</v>
      </c>
      <c r="B75" s="70" t="s">
        <v>429</v>
      </c>
      <c r="C75" s="71" t="s">
        <v>163</v>
      </c>
      <c r="D75" s="72">
        <v>1092175.77</v>
      </c>
    </row>
    <row r="76" spans="1:4" ht="38.25">
      <c r="A76" s="69" t="s">
        <v>26</v>
      </c>
      <c r="B76" s="70" t="s">
        <v>430</v>
      </c>
      <c r="C76" s="71" t="s">
        <v>164</v>
      </c>
      <c r="D76" s="72">
        <v>38016.43</v>
      </c>
    </row>
    <row r="77" spans="1:4" ht="38.25">
      <c r="A77" s="69" t="s">
        <v>26</v>
      </c>
      <c r="B77" s="70" t="s">
        <v>431</v>
      </c>
      <c r="C77" s="71" t="s">
        <v>165</v>
      </c>
      <c r="D77" s="72">
        <v>16194.86</v>
      </c>
    </row>
    <row r="78" spans="1:4" ht="15.75">
      <c r="A78" s="57" t="s">
        <v>26</v>
      </c>
      <c r="B78" s="58" t="s">
        <v>432</v>
      </c>
      <c r="C78" s="59" t="s">
        <v>30</v>
      </c>
      <c r="D78" s="60">
        <v>17039943.94</v>
      </c>
    </row>
    <row r="79" spans="1:4" ht="15.75">
      <c r="A79" s="61" t="s">
        <v>26</v>
      </c>
      <c r="B79" s="62" t="s">
        <v>433</v>
      </c>
      <c r="C79" s="63" t="s">
        <v>101</v>
      </c>
      <c r="D79" s="64">
        <v>8986674.17</v>
      </c>
    </row>
    <row r="80" spans="1:4" ht="25.5">
      <c r="A80" s="65" t="s">
        <v>26</v>
      </c>
      <c r="B80" s="66" t="s">
        <v>434</v>
      </c>
      <c r="C80" s="67" t="s">
        <v>166</v>
      </c>
      <c r="D80" s="68">
        <v>6210161.22</v>
      </c>
    </row>
    <row r="81" spans="1:4" ht="25.5">
      <c r="A81" s="69" t="s">
        <v>26</v>
      </c>
      <c r="B81" s="70" t="s">
        <v>435</v>
      </c>
      <c r="C81" s="71" t="s">
        <v>166</v>
      </c>
      <c r="D81" s="72">
        <v>6210290.98</v>
      </c>
    </row>
    <row r="82" spans="1:4" ht="38.25">
      <c r="A82" s="73" t="s">
        <v>26</v>
      </c>
      <c r="B82" s="74" t="s">
        <v>436</v>
      </c>
      <c r="C82" s="75" t="s">
        <v>167</v>
      </c>
      <c r="D82" s="76">
        <v>6086351.19</v>
      </c>
    </row>
    <row r="83" spans="1:4" ht="25.5">
      <c r="A83" s="73" t="s">
        <v>26</v>
      </c>
      <c r="B83" s="74" t="s">
        <v>437</v>
      </c>
      <c r="C83" s="75" t="s">
        <v>123</v>
      </c>
      <c r="D83" s="76">
        <v>105836.69</v>
      </c>
    </row>
    <row r="84" spans="1:4" ht="38.25">
      <c r="A84" s="73" t="s">
        <v>26</v>
      </c>
      <c r="B84" s="74" t="s">
        <v>438</v>
      </c>
      <c r="C84" s="75" t="s">
        <v>168</v>
      </c>
      <c r="D84" s="76">
        <v>8716.1</v>
      </c>
    </row>
    <row r="85" spans="1:4" ht="25.5">
      <c r="A85" s="73" t="s">
        <v>26</v>
      </c>
      <c r="B85" s="74" t="s">
        <v>439</v>
      </c>
      <c r="C85" s="75" t="s">
        <v>440</v>
      </c>
      <c r="D85" s="76">
        <v>9387</v>
      </c>
    </row>
    <row r="86" spans="1:4" ht="25.5">
      <c r="A86" s="69" t="s">
        <v>26</v>
      </c>
      <c r="B86" s="70" t="s">
        <v>441</v>
      </c>
      <c r="C86" s="71" t="s">
        <v>442</v>
      </c>
      <c r="D86" s="72">
        <v>-129.76</v>
      </c>
    </row>
    <row r="87" spans="1:4" ht="51">
      <c r="A87" s="73" t="s">
        <v>26</v>
      </c>
      <c r="B87" s="74" t="s">
        <v>443</v>
      </c>
      <c r="C87" s="75" t="s">
        <v>444</v>
      </c>
      <c r="D87" s="76">
        <v>-129.91</v>
      </c>
    </row>
    <row r="88" spans="1:4" ht="38.25">
      <c r="A88" s="73" t="s">
        <v>26</v>
      </c>
      <c r="B88" s="74" t="s">
        <v>445</v>
      </c>
      <c r="C88" s="75" t="s">
        <v>124</v>
      </c>
      <c r="D88" s="76">
        <v>0.15</v>
      </c>
    </row>
    <row r="89" spans="1:4" ht="25.5">
      <c r="A89" s="65" t="s">
        <v>26</v>
      </c>
      <c r="B89" s="66" t="s">
        <v>446</v>
      </c>
      <c r="C89" s="67" t="s">
        <v>113</v>
      </c>
      <c r="D89" s="68">
        <v>2776512.95</v>
      </c>
    </row>
    <row r="90" spans="1:4" ht="38.25">
      <c r="A90" s="69" t="s">
        <v>26</v>
      </c>
      <c r="B90" s="70" t="s">
        <v>447</v>
      </c>
      <c r="C90" s="71" t="s">
        <v>448</v>
      </c>
      <c r="D90" s="72">
        <v>2776512.95</v>
      </c>
    </row>
    <row r="91" spans="1:4" ht="38.25">
      <c r="A91" s="73" t="s">
        <v>26</v>
      </c>
      <c r="B91" s="74" t="s">
        <v>449</v>
      </c>
      <c r="C91" s="75" t="s">
        <v>450</v>
      </c>
      <c r="D91" s="76">
        <v>2618261.95</v>
      </c>
    </row>
    <row r="92" spans="1:4" ht="25.5">
      <c r="A92" s="73" t="s">
        <v>26</v>
      </c>
      <c r="B92" s="74" t="s">
        <v>451</v>
      </c>
      <c r="C92" s="75" t="s">
        <v>452</v>
      </c>
      <c r="D92" s="76">
        <v>157156.47</v>
      </c>
    </row>
    <row r="93" spans="1:4" ht="38.25">
      <c r="A93" s="73" t="s">
        <v>26</v>
      </c>
      <c r="B93" s="74" t="s">
        <v>453</v>
      </c>
      <c r="C93" s="75" t="s">
        <v>454</v>
      </c>
      <c r="D93" s="76">
        <v>1094.53</v>
      </c>
    </row>
    <row r="94" spans="1:4" ht="15.75">
      <c r="A94" s="61" t="s">
        <v>26</v>
      </c>
      <c r="B94" s="62" t="s">
        <v>455</v>
      </c>
      <c r="C94" s="63" t="s">
        <v>114</v>
      </c>
      <c r="D94" s="64">
        <v>7534182.34</v>
      </c>
    </row>
    <row r="95" spans="1:4" ht="15.75">
      <c r="A95" s="65" t="s">
        <v>26</v>
      </c>
      <c r="B95" s="66" t="s">
        <v>456</v>
      </c>
      <c r="C95" s="67" t="s">
        <v>114</v>
      </c>
      <c r="D95" s="68">
        <v>7533022.32</v>
      </c>
    </row>
    <row r="96" spans="1:4" ht="25.5">
      <c r="A96" s="65" t="s">
        <v>26</v>
      </c>
      <c r="B96" s="66" t="s">
        <v>457</v>
      </c>
      <c r="C96" s="67" t="s">
        <v>115</v>
      </c>
      <c r="D96" s="68">
        <v>1160.02</v>
      </c>
    </row>
    <row r="97" spans="1:4" ht="15.75">
      <c r="A97" s="61" t="s">
        <v>26</v>
      </c>
      <c r="B97" s="62" t="s">
        <v>458</v>
      </c>
      <c r="C97" s="63" t="s">
        <v>169</v>
      </c>
      <c r="D97" s="64">
        <v>105503.79</v>
      </c>
    </row>
    <row r="98" spans="1:4" ht="15.75">
      <c r="A98" s="65" t="s">
        <v>26</v>
      </c>
      <c r="B98" s="66" t="s">
        <v>459</v>
      </c>
      <c r="C98" s="67" t="s">
        <v>169</v>
      </c>
      <c r="D98" s="68">
        <v>105503.79</v>
      </c>
    </row>
    <row r="99" spans="1:4" ht="15.75">
      <c r="A99" s="61" t="s">
        <v>26</v>
      </c>
      <c r="B99" s="62" t="s">
        <v>460</v>
      </c>
      <c r="C99" s="63" t="s">
        <v>59</v>
      </c>
      <c r="D99" s="64">
        <v>413583.64</v>
      </c>
    </row>
    <row r="100" spans="1:4" ht="25.5">
      <c r="A100" s="65" t="s">
        <v>26</v>
      </c>
      <c r="B100" s="66" t="s">
        <v>461</v>
      </c>
      <c r="C100" s="67" t="s">
        <v>244</v>
      </c>
      <c r="D100" s="68">
        <v>413583.64</v>
      </c>
    </row>
    <row r="101" spans="1:4" ht="15.75">
      <c r="A101" s="57" t="s">
        <v>26</v>
      </c>
      <c r="B101" s="58" t="s">
        <v>462</v>
      </c>
      <c r="C101" s="59" t="s">
        <v>102</v>
      </c>
      <c r="D101" s="60">
        <v>1935543.03</v>
      </c>
    </row>
    <row r="102" spans="1:4" ht="25.5">
      <c r="A102" s="61" t="s">
        <v>26</v>
      </c>
      <c r="B102" s="62" t="s">
        <v>463</v>
      </c>
      <c r="C102" s="63" t="s">
        <v>106</v>
      </c>
      <c r="D102" s="64">
        <v>1935543.03</v>
      </c>
    </row>
    <row r="103" spans="1:4" ht="25.5">
      <c r="A103" s="65" t="s">
        <v>26</v>
      </c>
      <c r="B103" s="66" t="s">
        <v>464</v>
      </c>
      <c r="C103" s="67" t="s">
        <v>170</v>
      </c>
      <c r="D103" s="68">
        <v>1935543.03</v>
      </c>
    </row>
    <row r="104" spans="1:4" ht="51">
      <c r="A104" s="69" t="s">
        <v>26</v>
      </c>
      <c r="B104" s="70" t="s">
        <v>465</v>
      </c>
      <c r="C104" s="71" t="s">
        <v>466</v>
      </c>
      <c r="D104" s="72">
        <v>1935343.03</v>
      </c>
    </row>
    <row r="105" spans="1:4" ht="25.5">
      <c r="A105" s="57" t="s">
        <v>26</v>
      </c>
      <c r="B105" s="58" t="s">
        <v>467</v>
      </c>
      <c r="C105" s="59" t="s">
        <v>108</v>
      </c>
      <c r="D105" s="60">
        <v>300.97</v>
      </c>
    </row>
    <row r="106" spans="1:4" ht="15.75">
      <c r="A106" s="61" t="s">
        <v>26</v>
      </c>
      <c r="B106" s="62" t="s">
        <v>468</v>
      </c>
      <c r="C106" s="63" t="s">
        <v>109</v>
      </c>
      <c r="D106" s="64">
        <v>300.97</v>
      </c>
    </row>
    <row r="107" spans="1:4" ht="25.5">
      <c r="A107" s="65" t="s">
        <v>26</v>
      </c>
      <c r="B107" s="66" t="s">
        <v>469</v>
      </c>
      <c r="C107" s="67" t="s">
        <v>47</v>
      </c>
      <c r="D107" s="68">
        <v>300.97</v>
      </c>
    </row>
    <row r="108" spans="1:4" ht="38.25">
      <c r="A108" s="69" t="s">
        <v>26</v>
      </c>
      <c r="B108" s="70" t="s">
        <v>470</v>
      </c>
      <c r="C108" s="71" t="s">
        <v>471</v>
      </c>
      <c r="D108" s="72">
        <v>300.97</v>
      </c>
    </row>
    <row r="109" spans="1:4" ht="15.75">
      <c r="A109" s="57" t="s">
        <v>26</v>
      </c>
      <c r="B109" s="58" t="s">
        <v>392</v>
      </c>
      <c r="C109" s="59" t="s">
        <v>64</v>
      </c>
      <c r="D109" s="60">
        <v>33786.94</v>
      </c>
    </row>
    <row r="110" spans="1:4" ht="15.75">
      <c r="A110" s="61" t="s">
        <v>26</v>
      </c>
      <c r="B110" s="62" t="s">
        <v>393</v>
      </c>
      <c r="C110" s="63" t="s">
        <v>394</v>
      </c>
      <c r="D110" s="64">
        <v>33786.94</v>
      </c>
    </row>
    <row r="111" spans="1:4" ht="38.25">
      <c r="A111" s="65" t="s">
        <v>26</v>
      </c>
      <c r="B111" s="66" t="s">
        <v>395</v>
      </c>
      <c r="C111" s="67" t="s">
        <v>396</v>
      </c>
      <c r="D111" s="68">
        <v>33786.94</v>
      </c>
    </row>
    <row r="112" spans="1:4" ht="38.25">
      <c r="A112" s="69" t="s">
        <v>26</v>
      </c>
      <c r="B112" s="70" t="s">
        <v>397</v>
      </c>
      <c r="C112" s="71" t="s">
        <v>398</v>
      </c>
      <c r="D112" s="72">
        <v>0</v>
      </c>
    </row>
    <row r="113" spans="1:4" ht="38.25">
      <c r="A113" s="69" t="s">
        <v>26</v>
      </c>
      <c r="B113" s="70" t="s">
        <v>472</v>
      </c>
      <c r="C113" s="71" t="s">
        <v>473</v>
      </c>
      <c r="D113" s="72">
        <v>33786.94</v>
      </c>
    </row>
    <row r="114" spans="1:4" ht="16.5" thickBot="1">
      <c r="A114" s="49" t="s">
        <v>27</v>
      </c>
      <c r="B114" s="50" t="s">
        <v>652</v>
      </c>
      <c r="C114" s="51" t="s">
        <v>223</v>
      </c>
      <c r="D114" s="52">
        <v>382414.78</v>
      </c>
    </row>
    <row r="115" spans="1:4" ht="15.75">
      <c r="A115" s="53" t="s">
        <v>27</v>
      </c>
      <c r="B115" s="54" t="s">
        <v>377</v>
      </c>
      <c r="C115" s="55" t="s">
        <v>100</v>
      </c>
      <c r="D115" s="56">
        <v>382414.78</v>
      </c>
    </row>
    <row r="116" spans="1:4" ht="15.75">
      <c r="A116" s="57" t="s">
        <v>27</v>
      </c>
      <c r="B116" s="58" t="s">
        <v>392</v>
      </c>
      <c r="C116" s="59" t="s">
        <v>64</v>
      </c>
      <c r="D116" s="60">
        <v>382414.78</v>
      </c>
    </row>
    <row r="117" spans="1:4" ht="15.75">
      <c r="A117" s="61" t="s">
        <v>27</v>
      </c>
      <c r="B117" s="62" t="s">
        <v>393</v>
      </c>
      <c r="C117" s="63" t="s">
        <v>394</v>
      </c>
      <c r="D117" s="64">
        <v>382414.78</v>
      </c>
    </row>
    <row r="118" spans="1:4" ht="38.25">
      <c r="A118" s="65" t="s">
        <v>27</v>
      </c>
      <c r="B118" s="66" t="s">
        <v>395</v>
      </c>
      <c r="C118" s="67" t="s">
        <v>396</v>
      </c>
      <c r="D118" s="68">
        <v>382414.78</v>
      </c>
    </row>
    <row r="119" spans="1:4" ht="38.25">
      <c r="A119" s="69" t="s">
        <v>27</v>
      </c>
      <c r="B119" s="70" t="s">
        <v>397</v>
      </c>
      <c r="C119" s="71" t="s">
        <v>398</v>
      </c>
      <c r="D119" s="72">
        <v>382414.78</v>
      </c>
    </row>
    <row r="120" spans="1:4" ht="16.5" thickBot="1">
      <c r="A120" s="49" t="s">
        <v>204</v>
      </c>
      <c r="B120" s="50" t="s">
        <v>652</v>
      </c>
      <c r="C120" s="51" t="s">
        <v>224</v>
      </c>
      <c r="D120" s="52">
        <v>2154466.49</v>
      </c>
    </row>
    <row r="121" spans="1:4" ht="15.75">
      <c r="A121" s="53" t="s">
        <v>204</v>
      </c>
      <c r="B121" s="54" t="s">
        <v>377</v>
      </c>
      <c r="C121" s="55" t="s">
        <v>100</v>
      </c>
      <c r="D121" s="56">
        <v>2154466.49</v>
      </c>
    </row>
    <row r="122" spans="1:4" ht="15.75">
      <c r="A122" s="57" t="s">
        <v>204</v>
      </c>
      <c r="B122" s="58" t="s">
        <v>392</v>
      </c>
      <c r="C122" s="59" t="s">
        <v>64</v>
      </c>
      <c r="D122" s="60">
        <v>2154466.49</v>
      </c>
    </row>
    <row r="123" spans="1:4" ht="15.75">
      <c r="A123" s="61" t="s">
        <v>204</v>
      </c>
      <c r="B123" s="62" t="s">
        <v>393</v>
      </c>
      <c r="C123" s="63" t="s">
        <v>394</v>
      </c>
      <c r="D123" s="64">
        <v>2154466.49</v>
      </c>
    </row>
    <row r="124" spans="1:4" ht="38.25">
      <c r="A124" s="65" t="s">
        <v>204</v>
      </c>
      <c r="B124" s="66" t="s">
        <v>395</v>
      </c>
      <c r="C124" s="67" t="s">
        <v>396</v>
      </c>
      <c r="D124" s="68">
        <v>2154466.49</v>
      </c>
    </row>
    <row r="125" spans="1:4" ht="38.25">
      <c r="A125" s="69" t="s">
        <v>204</v>
      </c>
      <c r="B125" s="70" t="s">
        <v>397</v>
      </c>
      <c r="C125" s="71" t="s">
        <v>398</v>
      </c>
      <c r="D125" s="72">
        <v>2154466.49</v>
      </c>
    </row>
    <row r="126" spans="1:4" ht="16.5" thickBot="1">
      <c r="A126" s="49" t="s">
        <v>171</v>
      </c>
      <c r="B126" s="50" t="s">
        <v>652</v>
      </c>
      <c r="C126" s="51" t="s">
        <v>225</v>
      </c>
      <c r="D126" s="52">
        <v>10</v>
      </c>
    </row>
    <row r="127" spans="1:4" ht="15.75">
      <c r="A127" s="53" t="s">
        <v>171</v>
      </c>
      <c r="B127" s="54" t="s">
        <v>377</v>
      </c>
      <c r="C127" s="55" t="s">
        <v>100</v>
      </c>
      <c r="D127" s="56">
        <v>10</v>
      </c>
    </row>
    <row r="128" spans="1:4" ht="15.75">
      <c r="A128" s="57" t="s">
        <v>171</v>
      </c>
      <c r="B128" s="58" t="s">
        <v>392</v>
      </c>
      <c r="C128" s="59" t="s">
        <v>64</v>
      </c>
      <c r="D128" s="60">
        <v>10</v>
      </c>
    </row>
    <row r="129" spans="1:4" ht="15.75">
      <c r="A129" s="61" t="s">
        <v>171</v>
      </c>
      <c r="B129" s="62" t="s">
        <v>393</v>
      </c>
      <c r="C129" s="63" t="s">
        <v>394</v>
      </c>
      <c r="D129" s="64">
        <v>10</v>
      </c>
    </row>
    <row r="130" spans="1:4" ht="38.25">
      <c r="A130" s="65" t="s">
        <v>171</v>
      </c>
      <c r="B130" s="66" t="s">
        <v>395</v>
      </c>
      <c r="C130" s="67" t="s">
        <v>396</v>
      </c>
      <c r="D130" s="68">
        <v>10</v>
      </c>
    </row>
    <row r="131" spans="1:4" ht="38.25">
      <c r="A131" s="69" t="s">
        <v>171</v>
      </c>
      <c r="B131" s="70" t="s">
        <v>397</v>
      </c>
      <c r="C131" s="71" t="s">
        <v>398</v>
      </c>
      <c r="D131" s="72">
        <v>10</v>
      </c>
    </row>
    <row r="132" spans="1:4" ht="16.5" thickBot="1">
      <c r="A132" s="49" t="s">
        <v>474</v>
      </c>
      <c r="B132" s="50" t="s">
        <v>652</v>
      </c>
      <c r="C132" s="51" t="s">
        <v>475</v>
      </c>
      <c r="D132" s="52">
        <v>5000</v>
      </c>
    </row>
    <row r="133" spans="1:4" ht="15.75">
      <c r="A133" s="53" t="s">
        <v>474</v>
      </c>
      <c r="B133" s="54" t="s">
        <v>377</v>
      </c>
      <c r="C133" s="55" t="s">
        <v>100</v>
      </c>
      <c r="D133" s="56">
        <v>5000</v>
      </c>
    </row>
    <row r="134" spans="1:4" ht="15.75">
      <c r="A134" s="57" t="s">
        <v>474</v>
      </c>
      <c r="B134" s="58" t="s">
        <v>462</v>
      </c>
      <c r="C134" s="59" t="s">
        <v>102</v>
      </c>
      <c r="D134" s="60">
        <v>5000</v>
      </c>
    </row>
    <row r="135" spans="1:4" ht="25.5">
      <c r="A135" s="61" t="s">
        <v>474</v>
      </c>
      <c r="B135" s="62" t="s">
        <v>476</v>
      </c>
      <c r="C135" s="63" t="s">
        <v>477</v>
      </c>
      <c r="D135" s="64">
        <v>5000</v>
      </c>
    </row>
    <row r="136" spans="1:4" ht="15.75">
      <c r="A136" s="65" t="s">
        <v>474</v>
      </c>
      <c r="B136" s="66" t="s">
        <v>478</v>
      </c>
      <c r="C136" s="67" t="s">
        <v>479</v>
      </c>
      <c r="D136" s="68">
        <v>5000</v>
      </c>
    </row>
    <row r="137" spans="1:4" ht="30.75" thickBot="1">
      <c r="A137" s="49" t="s">
        <v>172</v>
      </c>
      <c r="B137" s="50" t="s">
        <v>652</v>
      </c>
      <c r="C137" s="51" t="s">
        <v>480</v>
      </c>
      <c r="D137" s="52">
        <v>30100</v>
      </c>
    </row>
    <row r="138" spans="1:4" ht="15.75">
      <c r="A138" s="53" t="s">
        <v>172</v>
      </c>
      <c r="B138" s="54" t="s">
        <v>377</v>
      </c>
      <c r="C138" s="55" t="s">
        <v>100</v>
      </c>
      <c r="D138" s="56">
        <v>30100</v>
      </c>
    </row>
    <row r="139" spans="1:4" ht="15.75">
      <c r="A139" s="57" t="s">
        <v>172</v>
      </c>
      <c r="B139" s="58" t="s">
        <v>392</v>
      </c>
      <c r="C139" s="59" t="s">
        <v>64</v>
      </c>
      <c r="D139" s="60">
        <v>30100</v>
      </c>
    </row>
    <row r="140" spans="1:4" ht="15.75">
      <c r="A140" s="61" t="s">
        <v>172</v>
      </c>
      <c r="B140" s="62" t="s">
        <v>393</v>
      </c>
      <c r="C140" s="63" t="s">
        <v>394</v>
      </c>
      <c r="D140" s="64">
        <v>30100</v>
      </c>
    </row>
    <row r="141" spans="1:4" ht="38.25">
      <c r="A141" s="65" t="s">
        <v>172</v>
      </c>
      <c r="B141" s="66" t="s">
        <v>395</v>
      </c>
      <c r="C141" s="67" t="s">
        <v>396</v>
      </c>
      <c r="D141" s="68">
        <v>30100</v>
      </c>
    </row>
    <row r="142" spans="1:4" ht="38.25">
      <c r="A142" s="69" t="s">
        <v>172</v>
      </c>
      <c r="B142" s="70" t="s">
        <v>397</v>
      </c>
      <c r="C142" s="71" t="s">
        <v>398</v>
      </c>
      <c r="D142" s="72">
        <v>30100</v>
      </c>
    </row>
    <row r="143" spans="1:4" ht="30.75" thickBot="1">
      <c r="A143" s="49" t="s">
        <v>226</v>
      </c>
      <c r="B143" s="50" t="s">
        <v>652</v>
      </c>
      <c r="C143" s="51" t="s">
        <v>227</v>
      </c>
      <c r="D143" s="52">
        <v>90320.63</v>
      </c>
    </row>
    <row r="144" spans="1:4" ht="15.75">
      <c r="A144" s="53" t="s">
        <v>226</v>
      </c>
      <c r="B144" s="54" t="s">
        <v>377</v>
      </c>
      <c r="C144" s="55" t="s">
        <v>100</v>
      </c>
      <c r="D144" s="56">
        <v>90320.63</v>
      </c>
    </row>
    <row r="145" spans="1:4" ht="15.75">
      <c r="A145" s="57" t="s">
        <v>226</v>
      </c>
      <c r="B145" s="58" t="s">
        <v>392</v>
      </c>
      <c r="C145" s="59" t="s">
        <v>64</v>
      </c>
      <c r="D145" s="60">
        <v>90320.63</v>
      </c>
    </row>
    <row r="146" spans="1:4" ht="15.75">
      <c r="A146" s="61" t="s">
        <v>226</v>
      </c>
      <c r="B146" s="62" t="s">
        <v>393</v>
      </c>
      <c r="C146" s="63" t="s">
        <v>394</v>
      </c>
      <c r="D146" s="64">
        <v>81809.91</v>
      </c>
    </row>
    <row r="147" spans="1:4" ht="38.25">
      <c r="A147" s="65" t="s">
        <v>226</v>
      </c>
      <c r="B147" s="66" t="s">
        <v>395</v>
      </c>
      <c r="C147" s="67" t="s">
        <v>396</v>
      </c>
      <c r="D147" s="68">
        <v>81809.91</v>
      </c>
    </row>
    <row r="148" spans="1:4" ht="38.25">
      <c r="A148" s="69" t="s">
        <v>226</v>
      </c>
      <c r="B148" s="70" t="s">
        <v>397</v>
      </c>
      <c r="C148" s="71" t="s">
        <v>398</v>
      </c>
      <c r="D148" s="72">
        <v>81809.91</v>
      </c>
    </row>
    <row r="149" spans="1:4" ht="15.75">
      <c r="A149" s="61" t="s">
        <v>226</v>
      </c>
      <c r="B149" s="62" t="s">
        <v>481</v>
      </c>
      <c r="C149" s="63" t="s">
        <v>482</v>
      </c>
      <c r="D149" s="64">
        <v>8510.72</v>
      </c>
    </row>
    <row r="150" spans="1:4" ht="51">
      <c r="A150" s="65" t="s">
        <v>226</v>
      </c>
      <c r="B150" s="66" t="s">
        <v>483</v>
      </c>
      <c r="C150" s="67" t="s">
        <v>484</v>
      </c>
      <c r="D150" s="68">
        <v>8510.72</v>
      </c>
    </row>
    <row r="151" spans="1:4" ht="16.5" thickBot="1">
      <c r="A151" s="49" t="s">
        <v>44</v>
      </c>
      <c r="B151" s="50" t="s">
        <v>652</v>
      </c>
      <c r="C151" s="51" t="s">
        <v>485</v>
      </c>
      <c r="D151" s="52">
        <v>24865.48</v>
      </c>
    </row>
    <row r="152" spans="1:4" ht="15.75">
      <c r="A152" s="53" t="s">
        <v>44</v>
      </c>
      <c r="B152" s="54" t="s">
        <v>377</v>
      </c>
      <c r="C152" s="55" t="s">
        <v>100</v>
      </c>
      <c r="D152" s="56">
        <v>24865.48</v>
      </c>
    </row>
    <row r="153" spans="1:4" ht="15.75">
      <c r="A153" s="57" t="s">
        <v>44</v>
      </c>
      <c r="B153" s="58" t="s">
        <v>392</v>
      </c>
      <c r="C153" s="59" t="s">
        <v>64</v>
      </c>
      <c r="D153" s="60">
        <v>24865.48</v>
      </c>
    </row>
    <row r="154" spans="1:4" ht="25.5">
      <c r="A154" s="61" t="s">
        <v>44</v>
      </c>
      <c r="B154" s="62" t="s">
        <v>486</v>
      </c>
      <c r="C154" s="63" t="s">
        <v>487</v>
      </c>
      <c r="D154" s="64">
        <v>14737.91</v>
      </c>
    </row>
    <row r="155" spans="1:4" ht="38.25">
      <c r="A155" s="65" t="s">
        <v>44</v>
      </c>
      <c r="B155" s="66" t="s">
        <v>488</v>
      </c>
      <c r="C155" s="67" t="s">
        <v>489</v>
      </c>
      <c r="D155" s="68">
        <v>1090.32</v>
      </c>
    </row>
    <row r="156" spans="1:4" ht="51">
      <c r="A156" s="69" t="s">
        <v>44</v>
      </c>
      <c r="B156" s="70" t="s">
        <v>490</v>
      </c>
      <c r="C156" s="71" t="s">
        <v>491</v>
      </c>
      <c r="D156" s="72">
        <v>1090.32</v>
      </c>
    </row>
    <row r="157" spans="1:4" ht="51">
      <c r="A157" s="65" t="s">
        <v>44</v>
      </c>
      <c r="B157" s="66" t="s">
        <v>492</v>
      </c>
      <c r="C157" s="67" t="s">
        <v>493</v>
      </c>
      <c r="D157" s="68">
        <v>10000</v>
      </c>
    </row>
    <row r="158" spans="1:4" ht="63.75">
      <c r="A158" s="69" t="s">
        <v>44</v>
      </c>
      <c r="B158" s="70" t="s">
        <v>494</v>
      </c>
      <c r="C158" s="71" t="s">
        <v>495</v>
      </c>
      <c r="D158" s="72">
        <v>10000</v>
      </c>
    </row>
    <row r="159" spans="1:4" ht="38.25">
      <c r="A159" s="65" t="s">
        <v>44</v>
      </c>
      <c r="B159" s="66" t="s">
        <v>496</v>
      </c>
      <c r="C159" s="67" t="s">
        <v>497</v>
      </c>
      <c r="D159" s="68">
        <v>3647.59</v>
      </c>
    </row>
    <row r="160" spans="1:4" ht="51">
      <c r="A160" s="69" t="s">
        <v>44</v>
      </c>
      <c r="B160" s="70" t="s">
        <v>498</v>
      </c>
      <c r="C160" s="71" t="s">
        <v>499</v>
      </c>
      <c r="D160" s="72">
        <v>3647.59</v>
      </c>
    </row>
    <row r="161" spans="1:4" ht="15.75">
      <c r="A161" s="61" t="s">
        <v>44</v>
      </c>
      <c r="B161" s="62" t="s">
        <v>393</v>
      </c>
      <c r="C161" s="63" t="s">
        <v>394</v>
      </c>
      <c r="D161" s="64">
        <v>10127.57</v>
      </c>
    </row>
    <row r="162" spans="1:4" ht="38.25">
      <c r="A162" s="65" t="s">
        <v>44</v>
      </c>
      <c r="B162" s="66" t="s">
        <v>395</v>
      </c>
      <c r="C162" s="67" t="s">
        <v>396</v>
      </c>
      <c r="D162" s="68">
        <v>10127.57</v>
      </c>
    </row>
    <row r="163" spans="1:4" ht="38.25">
      <c r="A163" s="69" t="s">
        <v>44</v>
      </c>
      <c r="B163" s="70" t="s">
        <v>397</v>
      </c>
      <c r="C163" s="71" t="s">
        <v>398</v>
      </c>
      <c r="D163" s="72">
        <v>10127.57</v>
      </c>
    </row>
    <row r="164" spans="1:4" ht="16.5" thickBot="1">
      <c r="A164" s="49" t="s">
        <v>500</v>
      </c>
      <c r="B164" s="50" t="s">
        <v>652</v>
      </c>
      <c r="C164" s="51" t="s">
        <v>501</v>
      </c>
      <c r="D164" s="52">
        <v>773976.37</v>
      </c>
    </row>
    <row r="165" spans="1:4" ht="15.75">
      <c r="A165" s="53" t="s">
        <v>500</v>
      </c>
      <c r="B165" s="54" t="s">
        <v>377</v>
      </c>
      <c r="C165" s="55" t="s">
        <v>100</v>
      </c>
      <c r="D165" s="56">
        <v>773976.37</v>
      </c>
    </row>
    <row r="166" spans="1:4" ht="15.75">
      <c r="A166" s="57" t="s">
        <v>500</v>
      </c>
      <c r="B166" s="58" t="s">
        <v>392</v>
      </c>
      <c r="C166" s="59" t="s">
        <v>64</v>
      </c>
      <c r="D166" s="60">
        <v>773976.37</v>
      </c>
    </row>
    <row r="167" spans="1:4" ht="25.5">
      <c r="A167" s="61" t="s">
        <v>500</v>
      </c>
      <c r="B167" s="62" t="s">
        <v>486</v>
      </c>
      <c r="C167" s="63" t="s">
        <v>487</v>
      </c>
      <c r="D167" s="64">
        <v>773976.37</v>
      </c>
    </row>
    <row r="168" spans="1:4" ht="38.25">
      <c r="A168" s="65" t="s">
        <v>500</v>
      </c>
      <c r="B168" s="66" t="s">
        <v>488</v>
      </c>
      <c r="C168" s="67" t="s">
        <v>489</v>
      </c>
      <c r="D168" s="68">
        <v>9000</v>
      </c>
    </row>
    <row r="169" spans="1:4" ht="51">
      <c r="A169" s="69" t="s">
        <v>500</v>
      </c>
      <c r="B169" s="70" t="s">
        <v>490</v>
      </c>
      <c r="C169" s="71" t="s">
        <v>491</v>
      </c>
      <c r="D169" s="72">
        <v>9000</v>
      </c>
    </row>
    <row r="170" spans="1:4" ht="51">
      <c r="A170" s="65" t="s">
        <v>500</v>
      </c>
      <c r="B170" s="66" t="s">
        <v>492</v>
      </c>
      <c r="C170" s="67" t="s">
        <v>493</v>
      </c>
      <c r="D170" s="68">
        <v>27500</v>
      </c>
    </row>
    <row r="171" spans="1:4" ht="63.75">
      <c r="A171" s="69" t="s">
        <v>500</v>
      </c>
      <c r="B171" s="70" t="s">
        <v>494</v>
      </c>
      <c r="C171" s="71" t="s">
        <v>495</v>
      </c>
      <c r="D171" s="72">
        <v>27500</v>
      </c>
    </row>
    <row r="172" spans="1:4" ht="38.25">
      <c r="A172" s="65" t="s">
        <v>500</v>
      </c>
      <c r="B172" s="66" t="s">
        <v>502</v>
      </c>
      <c r="C172" s="67" t="s">
        <v>503</v>
      </c>
      <c r="D172" s="68">
        <v>2650</v>
      </c>
    </row>
    <row r="173" spans="1:4" ht="51">
      <c r="A173" s="69" t="s">
        <v>500</v>
      </c>
      <c r="B173" s="70" t="s">
        <v>504</v>
      </c>
      <c r="C173" s="71" t="s">
        <v>505</v>
      </c>
      <c r="D173" s="72">
        <v>2650</v>
      </c>
    </row>
    <row r="174" spans="1:4" ht="51">
      <c r="A174" s="73" t="s">
        <v>500</v>
      </c>
      <c r="B174" s="74" t="s">
        <v>506</v>
      </c>
      <c r="C174" s="75" t="s">
        <v>505</v>
      </c>
      <c r="D174" s="76">
        <v>650</v>
      </c>
    </row>
    <row r="175" spans="1:4" ht="38.25">
      <c r="A175" s="65" t="s">
        <v>500</v>
      </c>
      <c r="B175" s="66" t="s">
        <v>507</v>
      </c>
      <c r="C175" s="67" t="s">
        <v>508</v>
      </c>
      <c r="D175" s="68">
        <v>60234.38</v>
      </c>
    </row>
    <row r="176" spans="1:4" ht="51">
      <c r="A176" s="69" t="s">
        <v>500</v>
      </c>
      <c r="B176" s="70" t="s">
        <v>509</v>
      </c>
      <c r="C176" s="71" t="s">
        <v>510</v>
      </c>
      <c r="D176" s="72">
        <v>60234.38</v>
      </c>
    </row>
    <row r="177" spans="1:4" ht="51">
      <c r="A177" s="73" t="s">
        <v>500</v>
      </c>
      <c r="B177" s="74" t="s">
        <v>511</v>
      </c>
      <c r="C177" s="75" t="s">
        <v>510</v>
      </c>
      <c r="D177" s="76">
        <v>37234.38</v>
      </c>
    </row>
    <row r="178" spans="1:4" ht="25.5">
      <c r="A178" s="65" t="s">
        <v>500</v>
      </c>
      <c r="B178" s="66" t="s">
        <v>512</v>
      </c>
      <c r="C178" s="67" t="s">
        <v>513</v>
      </c>
      <c r="D178" s="68">
        <v>4500</v>
      </c>
    </row>
    <row r="179" spans="1:4" ht="38.25">
      <c r="A179" s="69" t="s">
        <v>500</v>
      </c>
      <c r="B179" s="70" t="s">
        <v>514</v>
      </c>
      <c r="C179" s="71" t="s">
        <v>515</v>
      </c>
      <c r="D179" s="72">
        <v>4500</v>
      </c>
    </row>
    <row r="180" spans="1:4" ht="38.25">
      <c r="A180" s="65" t="s">
        <v>500</v>
      </c>
      <c r="B180" s="66" t="s">
        <v>516</v>
      </c>
      <c r="C180" s="67" t="s">
        <v>517</v>
      </c>
      <c r="D180" s="68">
        <v>3000</v>
      </c>
    </row>
    <row r="181" spans="1:4" ht="51">
      <c r="A181" s="69" t="s">
        <v>500</v>
      </c>
      <c r="B181" s="70" t="s">
        <v>518</v>
      </c>
      <c r="C181" s="71" t="s">
        <v>519</v>
      </c>
      <c r="D181" s="72">
        <v>3000</v>
      </c>
    </row>
    <row r="182" spans="1:4" ht="38.25">
      <c r="A182" s="65" t="s">
        <v>500</v>
      </c>
      <c r="B182" s="66" t="s">
        <v>520</v>
      </c>
      <c r="C182" s="67" t="s">
        <v>521</v>
      </c>
      <c r="D182" s="68">
        <v>32500</v>
      </c>
    </row>
    <row r="183" spans="1:4" ht="51">
      <c r="A183" s="69" t="s">
        <v>500</v>
      </c>
      <c r="B183" s="70" t="s">
        <v>522</v>
      </c>
      <c r="C183" s="71" t="s">
        <v>523</v>
      </c>
      <c r="D183" s="72">
        <v>32500</v>
      </c>
    </row>
    <row r="184" spans="1:4" ht="76.5">
      <c r="A184" s="73" t="s">
        <v>500</v>
      </c>
      <c r="B184" s="74" t="s">
        <v>524</v>
      </c>
      <c r="C184" s="75" t="s">
        <v>525</v>
      </c>
      <c r="D184" s="76">
        <v>30000</v>
      </c>
    </row>
    <row r="185" spans="1:4" ht="63.75">
      <c r="A185" s="73" t="s">
        <v>500</v>
      </c>
      <c r="B185" s="74" t="s">
        <v>526</v>
      </c>
      <c r="C185" s="75" t="s">
        <v>527</v>
      </c>
      <c r="D185" s="76">
        <v>1000</v>
      </c>
    </row>
    <row r="186" spans="1:4" ht="38.25">
      <c r="A186" s="65" t="s">
        <v>500</v>
      </c>
      <c r="B186" s="66" t="s">
        <v>528</v>
      </c>
      <c r="C186" s="67" t="s">
        <v>529</v>
      </c>
      <c r="D186" s="68">
        <v>5250.8</v>
      </c>
    </row>
    <row r="187" spans="1:4" ht="63.75">
      <c r="A187" s="69" t="s">
        <v>500</v>
      </c>
      <c r="B187" s="70" t="s">
        <v>530</v>
      </c>
      <c r="C187" s="71" t="s">
        <v>531</v>
      </c>
      <c r="D187" s="72">
        <v>5250.8</v>
      </c>
    </row>
    <row r="188" spans="1:4" ht="89.25">
      <c r="A188" s="73" t="s">
        <v>500</v>
      </c>
      <c r="B188" s="74" t="s">
        <v>532</v>
      </c>
      <c r="C188" s="75" t="s">
        <v>533</v>
      </c>
      <c r="D188" s="76">
        <v>2350</v>
      </c>
    </row>
    <row r="189" spans="1:4" ht="38.25">
      <c r="A189" s="65" t="s">
        <v>500</v>
      </c>
      <c r="B189" s="66" t="s">
        <v>534</v>
      </c>
      <c r="C189" s="67" t="s">
        <v>535</v>
      </c>
      <c r="D189" s="68">
        <v>505.51</v>
      </c>
    </row>
    <row r="190" spans="1:4" ht="51">
      <c r="A190" s="69" t="s">
        <v>500</v>
      </c>
      <c r="B190" s="70" t="s">
        <v>536</v>
      </c>
      <c r="C190" s="71" t="s">
        <v>537</v>
      </c>
      <c r="D190" s="72">
        <v>505.51</v>
      </c>
    </row>
    <row r="191" spans="1:4" ht="51">
      <c r="A191" s="73" t="s">
        <v>500</v>
      </c>
      <c r="B191" s="74" t="s">
        <v>538</v>
      </c>
      <c r="C191" s="75" t="s">
        <v>539</v>
      </c>
      <c r="D191" s="76">
        <v>505.51</v>
      </c>
    </row>
    <row r="192" spans="1:4" ht="38.25">
      <c r="A192" s="65" t="s">
        <v>500</v>
      </c>
      <c r="B192" s="66" t="s">
        <v>540</v>
      </c>
      <c r="C192" s="67" t="s">
        <v>541</v>
      </c>
      <c r="D192" s="68">
        <v>55525.31</v>
      </c>
    </row>
    <row r="193" spans="1:4" ht="51">
      <c r="A193" s="69" t="s">
        <v>500</v>
      </c>
      <c r="B193" s="70" t="s">
        <v>542</v>
      </c>
      <c r="C193" s="71" t="s">
        <v>543</v>
      </c>
      <c r="D193" s="72">
        <v>55525.31</v>
      </c>
    </row>
    <row r="194" spans="1:4" ht="76.5">
      <c r="A194" s="73" t="s">
        <v>500</v>
      </c>
      <c r="B194" s="74" t="s">
        <v>544</v>
      </c>
      <c r="C194" s="75" t="s">
        <v>545</v>
      </c>
      <c r="D194" s="76">
        <v>1500</v>
      </c>
    </row>
    <row r="195" spans="1:4" ht="51">
      <c r="A195" s="73" t="s">
        <v>500</v>
      </c>
      <c r="B195" s="74" t="s">
        <v>546</v>
      </c>
      <c r="C195" s="75" t="s">
        <v>547</v>
      </c>
      <c r="D195" s="76">
        <v>2250</v>
      </c>
    </row>
    <row r="196" spans="1:4" ht="38.25">
      <c r="A196" s="65" t="s">
        <v>500</v>
      </c>
      <c r="B196" s="66" t="s">
        <v>496</v>
      </c>
      <c r="C196" s="67" t="s">
        <v>497</v>
      </c>
      <c r="D196" s="68">
        <v>573310.37</v>
      </c>
    </row>
    <row r="197" spans="1:4" ht="51">
      <c r="A197" s="69" t="s">
        <v>500</v>
      </c>
      <c r="B197" s="70" t="s">
        <v>498</v>
      </c>
      <c r="C197" s="71" t="s">
        <v>499</v>
      </c>
      <c r="D197" s="72">
        <v>573310.37</v>
      </c>
    </row>
    <row r="198" spans="1:4" ht="140.25">
      <c r="A198" s="73" t="s">
        <v>500</v>
      </c>
      <c r="B198" s="74" t="s">
        <v>548</v>
      </c>
      <c r="C198" s="75" t="s">
        <v>549</v>
      </c>
      <c r="D198" s="76">
        <v>250</v>
      </c>
    </row>
    <row r="199" spans="1:4" ht="51">
      <c r="A199" s="73" t="s">
        <v>500</v>
      </c>
      <c r="B199" s="74" t="s">
        <v>550</v>
      </c>
      <c r="C199" s="75" t="s">
        <v>551</v>
      </c>
      <c r="D199" s="76">
        <v>571960.37</v>
      </c>
    </row>
    <row r="200" spans="1:4" ht="30.75" thickBot="1">
      <c r="A200" s="49" t="s">
        <v>186</v>
      </c>
      <c r="B200" s="50" t="s">
        <v>652</v>
      </c>
      <c r="C200" s="51" t="s">
        <v>185</v>
      </c>
      <c r="D200" s="52">
        <v>18870</v>
      </c>
    </row>
    <row r="201" spans="1:4" ht="15.75">
      <c r="A201" s="53" t="s">
        <v>186</v>
      </c>
      <c r="B201" s="54" t="s">
        <v>552</v>
      </c>
      <c r="C201" s="55" t="s">
        <v>65</v>
      </c>
      <c r="D201" s="56">
        <v>18870</v>
      </c>
    </row>
    <row r="202" spans="1:4" ht="25.5">
      <c r="A202" s="57" t="s">
        <v>186</v>
      </c>
      <c r="B202" s="58" t="s">
        <v>553</v>
      </c>
      <c r="C202" s="59" t="s">
        <v>11</v>
      </c>
      <c r="D202" s="60">
        <v>18870</v>
      </c>
    </row>
    <row r="203" spans="1:4" ht="15.75">
      <c r="A203" s="61" t="s">
        <v>186</v>
      </c>
      <c r="B203" s="62" t="s">
        <v>554</v>
      </c>
      <c r="C203" s="63" t="s">
        <v>12</v>
      </c>
      <c r="D203" s="64">
        <v>18870</v>
      </c>
    </row>
    <row r="204" spans="1:4" ht="38.25">
      <c r="A204" s="65" t="s">
        <v>186</v>
      </c>
      <c r="B204" s="66" t="s">
        <v>555</v>
      </c>
      <c r="C204" s="67" t="s">
        <v>61</v>
      </c>
      <c r="D204" s="68">
        <v>18870</v>
      </c>
    </row>
    <row r="205" spans="1:4" ht="38.25">
      <c r="A205" s="69" t="s">
        <v>186</v>
      </c>
      <c r="B205" s="70" t="s">
        <v>556</v>
      </c>
      <c r="C205" s="71" t="s">
        <v>178</v>
      </c>
      <c r="D205" s="72">
        <v>18870</v>
      </c>
    </row>
    <row r="206" spans="1:4" ht="16.5" thickBot="1">
      <c r="A206" s="49" t="s">
        <v>45</v>
      </c>
      <c r="B206" s="50" t="s">
        <v>652</v>
      </c>
      <c r="C206" s="51" t="s">
        <v>103</v>
      </c>
      <c r="D206" s="52">
        <v>153536802.38</v>
      </c>
    </row>
    <row r="207" spans="1:4" ht="15.75">
      <c r="A207" s="53" t="s">
        <v>45</v>
      </c>
      <c r="B207" s="54" t="s">
        <v>377</v>
      </c>
      <c r="C207" s="55" t="s">
        <v>100</v>
      </c>
      <c r="D207" s="56">
        <v>15082374.91</v>
      </c>
    </row>
    <row r="208" spans="1:4" ht="25.5">
      <c r="A208" s="57" t="s">
        <v>45</v>
      </c>
      <c r="B208" s="58" t="s">
        <v>557</v>
      </c>
      <c r="C208" s="59" t="s">
        <v>31</v>
      </c>
      <c r="D208" s="60">
        <v>10074407.56</v>
      </c>
    </row>
    <row r="209" spans="1:4" ht="51">
      <c r="A209" s="61" t="s">
        <v>45</v>
      </c>
      <c r="B209" s="62" t="s">
        <v>558</v>
      </c>
      <c r="C209" s="63" t="s">
        <v>41</v>
      </c>
      <c r="D209" s="64">
        <v>9662241.21</v>
      </c>
    </row>
    <row r="210" spans="1:4" ht="38.25">
      <c r="A210" s="65" t="s">
        <v>45</v>
      </c>
      <c r="B210" s="66" t="s">
        <v>559</v>
      </c>
      <c r="C210" s="67" t="s">
        <v>107</v>
      </c>
      <c r="D210" s="68">
        <v>8863629.23</v>
      </c>
    </row>
    <row r="211" spans="1:4" ht="51">
      <c r="A211" s="69" t="s">
        <v>45</v>
      </c>
      <c r="B211" s="70" t="s">
        <v>560</v>
      </c>
      <c r="C211" s="71" t="s">
        <v>228</v>
      </c>
      <c r="D211" s="72">
        <v>8863629.23</v>
      </c>
    </row>
    <row r="212" spans="1:4" ht="51">
      <c r="A212" s="65" t="s">
        <v>45</v>
      </c>
      <c r="B212" s="66" t="s">
        <v>561</v>
      </c>
      <c r="C212" s="67" t="s">
        <v>173</v>
      </c>
      <c r="D212" s="68">
        <v>300980.7</v>
      </c>
    </row>
    <row r="213" spans="1:4" ht="38.25">
      <c r="A213" s="69" t="s">
        <v>45</v>
      </c>
      <c r="B213" s="70" t="s">
        <v>562</v>
      </c>
      <c r="C213" s="71" t="s">
        <v>174</v>
      </c>
      <c r="D213" s="72">
        <v>300980.7</v>
      </c>
    </row>
    <row r="214" spans="1:4" ht="25.5">
      <c r="A214" s="65" t="s">
        <v>45</v>
      </c>
      <c r="B214" s="66" t="s">
        <v>563</v>
      </c>
      <c r="C214" s="67" t="s">
        <v>205</v>
      </c>
      <c r="D214" s="68">
        <v>497631.28</v>
      </c>
    </row>
    <row r="215" spans="1:4" ht="25.5">
      <c r="A215" s="69" t="s">
        <v>45</v>
      </c>
      <c r="B215" s="70" t="s">
        <v>564</v>
      </c>
      <c r="C215" s="71" t="s">
        <v>206</v>
      </c>
      <c r="D215" s="72">
        <v>497631.28</v>
      </c>
    </row>
    <row r="216" spans="1:4" ht="51">
      <c r="A216" s="61" t="s">
        <v>45</v>
      </c>
      <c r="B216" s="62" t="s">
        <v>565</v>
      </c>
      <c r="C216" s="63" t="s">
        <v>566</v>
      </c>
      <c r="D216" s="64">
        <v>412166.35</v>
      </c>
    </row>
    <row r="217" spans="1:4" ht="51">
      <c r="A217" s="65" t="s">
        <v>45</v>
      </c>
      <c r="B217" s="66" t="s">
        <v>567</v>
      </c>
      <c r="C217" s="67" t="s">
        <v>568</v>
      </c>
      <c r="D217" s="68">
        <v>412166.35</v>
      </c>
    </row>
    <row r="218" spans="1:4" ht="51">
      <c r="A218" s="69" t="s">
        <v>45</v>
      </c>
      <c r="B218" s="70" t="s">
        <v>569</v>
      </c>
      <c r="C218" s="71" t="s">
        <v>570</v>
      </c>
      <c r="D218" s="72">
        <v>412166.35</v>
      </c>
    </row>
    <row r="219" spans="1:4" ht="15.75">
      <c r="A219" s="57" t="s">
        <v>45</v>
      </c>
      <c r="B219" s="58" t="s">
        <v>571</v>
      </c>
      <c r="C219" s="59" t="s">
        <v>245</v>
      </c>
      <c r="D219" s="60">
        <v>2000031.73</v>
      </c>
    </row>
    <row r="220" spans="1:4" ht="15.75">
      <c r="A220" s="61" t="s">
        <v>45</v>
      </c>
      <c r="B220" s="62" t="s">
        <v>572</v>
      </c>
      <c r="C220" s="63" t="s">
        <v>48</v>
      </c>
      <c r="D220" s="64">
        <v>2000031.73</v>
      </c>
    </row>
    <row r="221" spans="1:4" ht="15.75">
      <c r="A221" s="65" t="s">
        <v>45</v>
      </c>
      <c r="B221" s="66" t="s">
        <v>573</v>
      </c>
      <c r="C221" s="67" t="s">
        <v>175</v>
      </c>
      <c r="D221" s="68">
        <v>2000031.73</v>
      </c>
    </row>
    <row r="222" spans="1:4" ht="15.75">
      <c r="A222" s="69" t="s">
        <v>45</v>
      </c>
      <c r="B222" s="70" t="s">
        <v>574</v>
      </c>
      <c r="C222" s="71" t="s">
        <v>49</v>
      </c>
      <c r="D222" s="72">
        <v>2000031.73</v>
      </c>
    </row>
    <row r="223" spans="1:4" ht="15.75">
      <c r="A223" s="57" t="s">
        <v>45</v>
      </c>
      <c r="B223" s="58" t="s">
        <v>575</v>
      </c>
      <c r="C223" s="59" t="s">
        <v>58</v>
      </c>
      <c r="D223" s="60">
        <v>1729048.36</v>
      </c>
    </row>
    <row r="224" spans="1:4" ht="51">
      <c r="A224" s="61" t="s">
        <v>45</v>
      </c>
      <c r="B224" s="62" t="s">
        <v>576</v>
      </c>
      <c r="C224" s="63" t="s">
        <v>207</v>
      </c>
      <c r="D224" s="64">
        <v>318350.2</v>
      </c>
    </row>
    <row r="225" spans="1:4" ht="51">
      <c r="A225" s="65" t="s">
        <v>45</v>
      </c>
      <c r="B225" s="66" t="s">
        <v>577</v>
      </c>
      <c r="C225" s="67" t="s">
        <v>176</v>
      </c>
      <c r="D225" s="68">
        <v>318350.2</v>
      </c>
    </row>
    <row r="226" spans="1:4" ht="51">
      <c r="A226" s="69" t="s">
        <v>45</v>
      </c>
      <c r="B226" s="70" t="s">
        <v>578</v>
      </c>
      <c r="C226" s="71" t="s">
        <v>50</v>
      </c>
      <c r="D226" s="72">
        <v>318350.2</v>
      </c>
    </row>
    <row r="227" spans="1:4" ht="25.5">
      <c r="A227" s="61" t="s">
        <v>45</v>
      </c>
      <c r="B227" s="62" t="s">
        <v>579</v>
      </c>
      <c r="C227" s="63" t="s">
        <v>0</v>
      </c>
      <c r="D227" s="64">
        <v>1410698.16</v>
      </c>
    </row>
    <row r="228" spans="1:4" ht="25.5">
      <c r="A228" s="65" t="s">
        <v>45</v>
      </c>
      <c r="B228" s="66" t="s">
        <v>580</v>
      </c>
      <c r="C228" s="67" t="s">
        <v>51</v>
      </c>
      <c r="D228" s="68">
        <v>1410698.16</v>
      </c>
    </row>
    <row r="229" spans="1:4" ht="38.25">
      <c r="A229" s="69" t="s">
        <v>45</v>
      </c>
      <c r="B229" s="70" t="s">
        <v>581</v>
      </c>
      <c r="C229" s="71" t="s">
        <v>229</v>
      </c>
      <c r="D229" s="72">
        <v>1410698.16</v>
      </c>
    </row>
    <row r="230" spans="1:4" ht="15.75">
      <c r="A230" s="57" t="s">
        <v>45</v>
      </c>
      <c r="B230" s="58" t="s">
        <v>392</v>
      </c>
      <c r="C230" s="59" t="s">
        <v>64</v>
      </c>
      <c r="D230" s="60">
        <v>1304480.7</v>
      </c>
    </row>
    <row r="231" spans="1:4" ht="63.75">
      <c r="A231" s="61" t="s">
        <v>45</v>
      </c>
      <c r="B231" s="62" t="s">
        <v>582</v>
      </c>
      <c r="C231" s="63" t="s">
        <v>583</v>
      </c>
      <c r="D231" s="64">
        <v>1260180.7</v>
      </c>
    </row>
    <row r="232" spans="1:4" ht="51">
      <c r="A232" s="65" t="s">
        <v>45</v>
      </c>
      <c r="B232" s="66" t="s">
        <v>584</v>
      </c>
      <c r="C232" s="67" t="s">
        <v>585</v>
      </c>
      <c r="D232" s="68">
        <v>1260180.7</v>
      </c>
    </row>
    <row r="233" spans="1:4" ht="38.25">
      <c r="A233" s="69" t="s">
        <v>45</v>
      </c>
      <c r="B233" s="70" t="s">
        <v>586</v>
      </c>
      <c r="C233" s="71" t="s">
        <v>587</v>
      </c>
      <c r="D233" s="72">
        <v>1260180.7</v>
      </c>
    </row>
    <row r="234" spans="1:4" ht="15.75">
      <c r="A234" s="61" t="s">
        <v>45</v>
      </c>
      <c r="B234" s="62" t="s">
        <v>393</v>
      </c>
      <c r="C234" s="63" t="s">
        <v>394</v>
      </c>
      <c r="D234" s="64">
        <v>44300</v>
      </c>
    </row>
    <row r="235" spans="1:4" ht="51">
      <c r="A235" s="65" t="s">
        <v>45</v>
      </c>
      <c r="B235" s="66" t="s">
        <v>588</v>
      </c>
      <c r="C235" s="67" t="s">
        <v>589</v>
      </c>
      <c r="D235" s="68">
        <v>44300</v>
      </c>
    </row>
    <row r="236" spans="1:4" ht="25.5">
      <c r="A236" s="69" t="s">
        <v>45</v>
      </c>
      <c r="B236" s="70" t="s">
        <v>590</v>
      </c>
      <c r="C236" s="71" t="s">
        <v>591</v>
      </c>
      <c r="D236" s="72">
        <v>44300</v>
      </c>
    </row>
    <row r="237" spans="1:4" ht="15.75">
      <c r="A237" s="57" t="s">
        <v>45</v>
      </c>
      <c r="B237" s="58" t="s">
        <v>592</v>
      </c>
      <c r="C237" s="59" t="s">
        <v>208</v>
      </c>
      <c r="D237" s="60">
        <v>-25593.44</v>
      </c>
    </row>
    <row r="238" spans="1:4" ht="15.75">
      <c r="A238" s="61" t="s">
        <v>45</v>
      </c>
      <c r="B238" s="62" t="s">
        <v>593</v>
      </c>
      <c r="C238" s="63" t="s">
        <v>209</v>
      </c>
      <c r="D238" s="64">
        <v>-25593.44</v>
      </c>
    </row>
    <row r="239" spans="1:4" ht="15.75">
      <c r="A239" s="65" t="s">
        <v>45</v>
      </c>
      <c r="B239" s="66" t="s">
        <v>594</v>
      </c>
      <c r="C239" s="67" t="s">
        <v>210</v>
      </c>
      <c r="D239" s="68">
        <v>-25593.44</v>
      </c>
    </row>
    <row r="240" spans="1:4" ht="15.75">
      <c r="A240" s="53" t="s">
        <v>45</v>
      </c>
      <c r="B240" s="54" t="s">
        <v>552</v>
      </c>
      <c r="C240" s="55" t="s">
        <v>65</v>
      </c>
      <c r="D240" s="56">
        <v>138454427.47</v>
      </c>
    </row>
    <row r="241" spans="1:4" ht="25.5">
      <c r="A241" s="57" t="s">
        <v>45</v>
      </c>
      <c r="B241" s="58" t="s">
        <v>553</v>
      </c>
      <c r="C241" s="59" t="s">
        <v>11</v>
      </c>
      <c r="D241" s="60">
        <v>132023127.47</v>
      </c>
    </row>
    <row r="242" spans="1:4" ht="15.75">
      <c r="A242" s="61" t="s">
        <v>45</v>
      </c>
      <c r="B242" s="62" t="s">
        <v>595</v>
      </c>
      <c r="C242" s="63" t="s">
        <v>60</v>
      </c>
      <c r="D242" s="64">
        <v>106594808.04</v>
      </c>
    </row>
    <row r="243" spans="1:4" ht="25.5">
      <c r="A243" s="65" t="s">
        <v>45</v>
      </c>
      <c r="B243" s="66" t="s">
        <v>596</v>
      </c>
      <c r="C243" s="67" t="s">
        <v>597</v>
      </c>
      <c r="D243" s="68">
        <v>41011300</v>
      </c>
    </row>
    <row r="244" spans="1:4" ht="25.5">
      <c r="A244" s="69" t="s">
        <v>45</v>
      </c>
      <c r="B244" s="70" t="s">
        <v>598</v>
      </c>
      <c r="C244" s="71" t="s">
        <v>246</v>
      </c>
      <c r="D244" s="72">
        <v>41011300</v>
      </c>
    </row>
    <row r="245" spans="1:4" ht="63.75">
      <c r="A245" s="65" t="s">
        <v>45</v>
      </c>
      <c r="B245" s="66" t="s">
        <v>599</v>
      </c>
      <c r="C245" s="67" t="s">
        <v>247</v>
      </c>
      <c r="D245" s="68">
        <v>39304664.06</v>
      </c>
    </row>
    <row r="246" spans="1:4" ht="51">
      <c r="A246" s="65" t="s">
        <v>45</v>
      </c>
      <c r="B246" s="66" t="s">
        <v>600</v>
      </c>
      <c r="C246" s="67" t="s">
        <v>230</v>
      </c>
      <c r="D246" s="68">
        <v>3928320</v>
      </c>
    </row>
    <row r="247" spans="1:4" ht="51">
      <c r="A247" s="69" t="s">
        <v>45</v>
      </c>
      <c r="B247" s="70" t="s">
        <v>601</v>
      </c>
      <c r="C247" s="71" t="s">
        <v>231</v>
      </c>
      <c r="D247" s="72">
        <v>3928320</v>
      </c>
    </row>
    <row r="248" spans="1:4" ht="15.75">
      <c r="A248" s="65" t="s">
        <v>45</v>
      </c>
      <c r="B248" s="66" t="s">
        <v>602</v>
      </c>
      <c r="C248" s="67" t="s">
        <v>232</v>
      </c>
      <c r="D248" s="68">
        <v>1494199.03</v>
      </c>
    </row>
    <row r="249" spans="1:4" ht="25.5">
      <c r="A249" s="69" t="s">
        <v>45</v>
      </c>
      <c r="B249" s="70" t="s">
        <v>603</v>
      </c>
      <c r="C249" s="71" t="s">
        <v>233</v>
      </c>
      <c r="D249" s="72">
        <v>1494199.03</v>
      </c>
    </row>
    <row r="250" spans="1:4" ht="15.75">
      <c r="A250" s="65" t="s">
        <v>45</v>
      </c>
      <c r="B250" s="66" t="s">
        <v>604</v>
      </c>
      <c r="C250" s="67" t="s">
        <v>40</v>
      </c>
      <c r="D250" s="68">
        <v>20856324.95</v>
      </c>
    </row>
    <row r="251" spans="1:4" ht="15.75">
      <c r="A251" s="69" t="s">
        <v>45</v>
      </c>
      <c r="B251" s="70" t="s">
        <v>605</v>
      </c>
      <c r="C251" s="71" t="s">
        <v>24</v>
      </c>
      <c r="D251" s="72">
        <v>20856324.95</v>
      </c>
    </row>
    <row r="252" spans="1:4" ht="15.75">
      <c r="A252" s="61" t="s">
        <v>45</v>
      </c>
      <c r="B252" s="62" t="s">
        <v>606</v>
      </c>
      <c r="C252" s="63" t="s">
        <v>211</v>
      </c>
      <c r="D252" s="64">
        <v>25428319.43</v>
      </c>
    </row>
    <row r="253" spans="1:4" ht="25.5">
      <c r="A253" s="65" t="s">
        <v>45</v>
      </c>
      <c r="B253" s="66" t="s">
        <v>607</v>
      </c>
      <c r="C253" s="67" t="s">
        <v>177</v>
      </c>
      <c r="D253" s="68">
        <v>25379119.43</v>
      </c>
    </row>
    <row r="254" spans="1:4" ht="25.5">
      <c r="A254" s="69" t="s">
        <v>45</v>
      </c>
      <c r="B254" s="70" t="s">
        <v>608</v>
      </c>
      <c r="C254" s="71" t="s">
        <v>82</v>
      </c>
      <c r="D254" s="72">
        <v>25379119.43</v>
      </c>
    </row>
    <row r="255" spans="1:4" ht="38.25">
      <c r="A255" s="65" t="s">
        <v>45</v>
      </c>
      <c r="B255" s="66" t="s">
        <v>609</v>
      </c>
      <c r="C255" s="67" t="s">
        <v>212</v>
      </c>
      <c r="D255" s="68">
        <v>49200</v>
      </c>
    </row>
    <row r="256" spans="1:4" ht="38.25">
      <c r="A256" s="69" t="s">
        <v>45</v>
      </c>
      <c r="B256" s="70" t="s">
        <v>610</v>
      </c>
      <c r="C256" s="71" t="s">
        <v>213</v>
      </c>
      <c r="D256" s="72">
        <v>49200</v>
      </c>
    </row>
    <row r="257" spans="1:4" ht="15.75">
      <c r="A257" s="57" t="s">
        <v>45</v>
      </c>
      <c r="B257" s="58" t="s">
        <v>611</v>
      </c>
      <c r="C257" s="59" t="s">
        <v>13</v>
      </c>
      <c r="D257" s="60">
        <v>6431300</v>
      </c>
    </row>
    <row r="258" spans="1:4" ht="15.75">
      <c r="A258" s="61" t="s">
        <v>45</v>
      </c>
      <c r="B258" s="62" t="s">
        <v>612</v>
      </c>
      <c r="C258" s="63" t="s">
        <v>18</v>
      </c>
      <c r="D258" s="64">
        <v>6431300</v>
      </c>
    </row>
    <row r="259" spans="1:4" ht="15.75">
      <c r="A259" s="65" t="s">
        <v>45</v>
      </c>
      <c r="B259" s="66" t="s">
        <v>613</v>
      </c>
      <c r="C259" s="67" t="s">
        <v>18</v>
      </c>
      <c r="D259" s="68">
        <v>6431300</v>
      </c>
    </row>
    <row r="260" spans="1:4" ht="30.75" thickBot="1">
      <c r="A260" s="49" t="s">
        <v>14</v>
      </c>
      <c r="B260" s="50" t="s">
        <v>652</v>
      </c>
      <c r="C260" s="51" t="s">
        <v>614</v>
      </c>
      <c r="D260" s="52">
        <v>31526635.84</v>
      </c>
    </row>
    <row r="261" spans="1:4" ht="15.75">
      <c r="A261" s="53" t="s">
        <v>14</v>
      </c>
      <c r="B261" s="54" t="s">
        <v>552</v>
      </c>
      <c r="C261" s="55" t="s">
        <v>65</v>
      </c>
      <c r="D261" s="56">
        <v>31526635.84</v>
      </c>
    </row>
    <row r="262" spans="1:4" ht="25.5">
      <c r="A262" s="57" t="s">
        <v>14</v>
      </c>
      <c r="B262" s="58" t="s">
        <v>553</v>
      </c>
      <c r="C262" s="59" t="s">
        <v>11</v>
      </c>
      <c r="D262" s="60">
        <v>31526635.84</v>
      </c>
    </row>
    <row r="263" spans="1:4" ht="15.75">
      <c r="A263" s="61" t="s">
        <v>14</v>
      </c>
      <c r="B263" s="62" t="s">
        <v>595</v>
      </c>
      <c r="C263" s="63" t="s">
        <v>60</v>
      </c>
      <c r="D263" s="64">
        <v>31526635.84</v>
      </c>
    </row>
    <row r="264" spans="1:4" ht="25.5">
      <c r="A264" s="65" t="s">
        <v>14</v>
      </c>
      <c r="B264" s="66" t="s">
        <v>615</v>
      </c>
      <c r="C264" s="67" t="s">
        <v>248</v>
      </c>
      <c r="D264" s="68">
        <v>1333026.95</v>
      </c>
    </row>
    <row r="265" spans="1:4" ht="15.75">
      <c r="A265" s="65" t="s">
        <v>14</v>
      </c>
      <c r="B265" s="66" t="s">
        <v>616</v>
      </c>
      <c r="C265" s="67" t="s">
        <v>617</v>
      </c>
      <c r="D265" s="68">
        <v>100000</v>
      </c>
    </row>
    <row r="266" spans="1:4" ht="15.75">
      <c r="A266" s="69" t="s">
        <v>14</v>
      </c>
      <c r="B266" s="70" t="s">
        <v>618</v>
      </c>
      <c r="C266" s="71" t="s">
        <v>619</v>
      </c>
      <c r="D266" s="72">
        <v>100000</v>
      </c>
    </row>
    <row r="267" spans="1:4" ht="15.75">
      <c r="A267" s="65" t="s">
        <v>14</v>
      </c>
      <c r="B267" s="66" t="s">
        <v>604</v>
      </c>
      <c r="C267" s="67" t="s">
        <v>40</v>
      </c>
      <c r="D267" s="68">
        <v>30093608.89</v>
      </c>
    </row>
    <row r="268" spans="1:4" ht="15.75">
      <c r="A268" s="69" t="s">
        <v>14</v>
      </c>
      <c r="B268" s="70" t="s">
        <v>605</v>
      </c>
      <c r="C268" s="71" t="s">
        <v>24</v>
      </c>
      <c r="D268" s="72">
        <v>30093608.89</v>
      </c>
    </row>
    <row r="269" spans="1:4" ht="16.5" thickBot="1">
      <c r="A269" s="49" t="s">
        <v>15</v>
      </c>
      <c r="B269" s="50" t="s">
        <v>652</v>
      </c>
      <c r="C269" s="51" t="s">
        <v>104</v>
      </c>
      <c r="D269" s="52">
        <v>450221204.04</v>
      </c>
    </row>
    <row r="270" spans="1:4" ht="15.75">
      <c r="A270" s="53" t="s">
        <v>15</v>
      </c>
      <c r="B270" s="54" t="s">
        <v>552</v>
      </c>
      <c r="C270" s="55" t="s">
        <v>65</v>
      </c>
      <c r="D270" s="56">
        <v>450221204.04</v>
      </c>
    </row>
    <row r="271" spans="1:4" ht="25.5">
      <c r="A271" s="57" t="s">
        <v>15</v>
      </c>
      <c r="B271" s="58" t="s">
        <v>553</v>
      </c>
      <c r="C271" s="59" t="s">
        <v>11</v>
      </c>
      <c r="D271" s="60">
        <v>450220513.18</v>
      </c>
    </row>
    <row r="272" spans="1:4" ht="15.75">
      <c r="A272" s="61" t="s">
        <v>15</v>
      </c>
      <c r="B272" s="62" t="s">
        <v>595</v>
      </c>
      <c r="C272" s="63" t="s">
        <v>60</v>
      </c>
      <c r="D272" s="64">
        <v>20406213.18</v>
      </c>
    </row>
    <row r="273" spans="1:4" ht="38.25">
      <c r="A273" s="65" t="s">
        <v>15</v>
      </c>
      <c r="B273" s="66" t="s">
        <v>620</v>
      </c>
      <c r="C273" s="67" t="s">
        <v>621</v>
      </c>
      <c r="D273" s="68">
        <v>4182300</v>
      </c>
    </row>
    <row r="274" spans="1:4" ht="25.5">
      <c r="A274" s="65" t="s">
        <v>15</v>
      </c>
      <c r="B274" s="66" t="s">
        <v>622</v>
      </c>
      <c r="C274" s="67" t="s">
        <v>623</v>
      </c>
      <c r="D274" s="68">
        <v>1068900</v>
      </c>
    </row>
    <row r="275" spans="1:4" ht="38.25">
      <c r="A275" s="69" t="s">
        <v>15</v>
      </c>
      <c r="B275" s="70" t="s">
        <v>624</v>
      </c>
      <c r="C275" s="71" t="s">
        <v>625</v>
      </c>
      <c r="D275" s="72">
        <v>1068900</v>
      </c>
    </row>
    <row r="276" spans="1:4" ht="15.75">
      <c r="A276" s="65" t="s">
        <v>15</v>
      </c>
      <c r="B276" s="66" t="s">
        <v>604</v>
      </c>
      <c r="C276" s="67" t="s">
        <v>40</v>
      </c>
      <c r="D276" s="68">
        <v>15155013.18</v>
      </c>
    </row>
    <row r="277" spans="1:4" ht="15.75">
      <c r="A277" s="69" t="s">
        <v>15</v>
      </c>
      <c r="B277" s="70" t="s">
        <v>605</v>
      </c>
      <c r="C277" s="71" t="s">
        <v>24</v>
      </c>
      <c r="D277" s="72">
        <v>15155013.18</v>
      </c>
    </row>
    <row r="278" spans="1:4" ht="15.75">
      <c r="A278" s="61" t="s">
        <v>15</v>
      </c>
      <c r="B278" s="62" t="s">
        <v>606</v>
      </c>
      <c r="C278" s="63" t="s">
        <v>211</v>
      </c>
      <c r="D278" s="64">
        <v>421984400</v>
      </c>
    </row>
    <row r="279" spans="1:4" ht="38.25">
      <c r="A279" s="65" t="s">
        <v>15</v>
      </c>
      <c r="B279" s="66" t="s">
        <v>626</v>
      </c>
      <c r="C279" s="67" t="s">
        <v>179</v>
      </c>
      <c r="D279" s="68">
        <v>2500000</v>
      </c>
    </row>
    <row r="280" spans="1:4" ht="51">
      <c r="A280" s="69" t="s">
        <v>15</v>
      </c>
      <c r="B280" s="70" t="s">
        <v>627</v>
      </c>
      <c r="C280" s="71" t="s">
        <v>180</v>
      </c>
      <c r="D280" s="72">
        <v>2500000</v>
      </c>
    </row>
    <row r="281" spans="1:4" ht="15.75">
      <c r="A281" s="65" t="s">
        <v>15</v>
      </c>
      <c r="B281" s="66" t="s">
        <v>628</v>
      </c>
      <c r="C281" s="67" t="s">
        <v>181</v>
      </c>
      <c r="D281" s="68">
        <v>419484400</v>
      </c>
    </row>
    <row r="282" spans="1:4" ht="15.75">
      <c r="A282" s="69" t="s">
        <v>15</v>
      </c>
      <c r="B282" s="70" t="s">
        <v>629</v>
      </c>
      <c r="C282" s="71" t="s">
        <v>23</v>
      </c>
      <c r="D282" s="72">
        <v>419484400</v>
      </c>
    </row>
    <row r="283" spans="1:4" ht="15.75">
      <c r="A283" s="61" t="s">
        <v>15</v>
      </c>
      <c r="B283" s="62" t="s">
        <v>554</v>
      </c>
      <c r="C283" s="63" t="s">
        <v>12</v>
      </c>
      <c r="D283" s="64">
        <v>7829900</v>
      </c>
    </row>
    <row r="284" spans="1:4" ht="38.25">
      <c r="A284" s="65" t="s">
        <v>15</v>
      </c>
      <c r="B284" s="66" t="s">
        <v>630</v>
      </c>
      <c r="C284" s="67" t="s">
        <v>631</v>
      </c>
      <c r="D284" s="68">
        <v>7829900</v>
      </c>
    </row>
    <row r="285" spans="1:4" ht="38.25">
      <c r="A285" s="69" t="s">
        <v>15</v>
      </c>
      <c r="B285" s="70" t="s">
        <v>632</v>
      </c>
      <c r="C285" s="71" t="s">
        <v>633</v>
      </c>
      <c r="D285" s="72">
        <v>7829900</v>
      </c>
    </row>
    <row r="286" spans="1:4" ht="38.25">
      <c r="A286" s="57" t="s">
        <v>15</v>
      </c>
      <c r="B286" s="58" t="s">
        <v>634</v>
      </c>
      <c r="C286" s="59" t="s">
        <v>249</v>
      </c>
      <c r="D286" s="60">
        <v>690.86</v>
      </c>
    </row>
    <row r="287" spans="1:4" ht="51">
      <c r="A287" s="61" t="s">
        <v>15</v>
      </c>
      <c r="B287" s="62" t="s">
        <v>635</v>
      </c>
      <c r="C287" s="63" t="s">
        <v>250</v>
      </c>
      <c r="D287" s="64">
        <v>690.86</v>
      </c>
    </row>
    <row r="288" spans="1:4" ht="51">
      <c r="A288" s="65" t="s">
        <v>15</v>
      </c>
      <c r="B288" s="66" t="s">
        <v>636</v>
      </c>
      <c r="C288" s="67" t="s">
        <v>251</v>
      </c>
      <c r="D288" s="68">
        <v>690.86</v>
      </c>
    </row>
    <row r="289" spans="1:4" ht="25.5">
      <c r="A289" s="69" t="s">
        <v>15</v>
      </c>
      <c r="B289" s="70" t="s">
        <v>637</v>
      </c>
      <c r="C289" s="71" t="s">
        <v>638</v>
      </c>
      <c r="D289" s="72">
        <v>690.86</v>
      </c>
    </row>
    <row r="290" spans="1:4" ht="25.5">
      <c r="A290" s="73" t="s">
        <v>15</v>
      </c>
      <c r="B290" s="74" t="s">
        <v>639</v>
      </c>
      <c r="C290" s="75" t="s">
        <v>252</v>
      </c>
      <c r="D290" s="76">
        <v>690.86</v>
      </c>
    </row>
    <row r="291" spans="1:4" ht="30.75" thickBot="1">
      <c r="A291" s="49" t="s">
        <v>16</v>
      </c>
      <c r="B291" s="50" t="s">
        <v>652</v>
      </c>
      <c r="C291" s="51" t="s">
        <v>105</v>
      </c>
      <c r="D291" s="52">
        <v>248592799.33</v>
      </c>
    </row>
    <row r="292" spans="1:4" ht="15.75">
      <c r="A292" s="53" t="s">
        <v>16</v>
      </c>
      <c r="B292" s="54" t="s">
        <v>377</v>
      </c>
      <c r="C292" s="55" t="s">
        <v>100</v>
      </c>
      <c r="D292" s="56">
        <v>0.92</v>
      </c>
    </row>
    <row r="293" spans="1:4" ht="15.75">
      <c r="A293" s="57" t="s">
        <v>16</v>
      </c>
      <c r="B293" s="58" t="s">
        <v>571</v>
      </c>
      <c r="C293" s="59" t="s">
        <v>245</v>
      </c>
      <c r="D293" s="60">
        <v>0.92</v>
      </c>
    </row>
    <row r="294" spans="1:4" ht="15.75">
      <c r="A294" s="61" t="s">
        <v>16</v>
      </c>
      <c r="B294" s="62" t="s">
        <v>572</v>
      </c>
      <c r="C294" s="63" t="s">
        <v>48</v>
      </c>
      <c r="D294" s="64">
        <v>0.92</v>
      </c>
    </row>
    <row r="295" spans="1:4" ht="15.75">
      <c r="A295" s="65" t="s">
        <v>16</v>
      </c>
      <c r="B295" s="66" t="s">
        <v>573</v>
      </c>
      <c r="C295" s="67" t="s">
        <v>175</v>
      </c>
      <c r="D295" s="68">
        <v>0.92</v>
      </c>
    </row>
    <row r="296" spans="1:4" ht="15.75">
      <c r="A296" s="69" t="s">
        <v>16</v>
      </c>
      <c r="B296" s="70" t="s">
        <v>574</v>
      </c>
      <c r="C296" s="71" t="s">
        <v>49</v>
      </c>
      <c r="D296" s="72">
        <v>0.92</v>
      </c>
    </row>
    <row r="297" spans="1:4" ht="15.75">
      <c r="A297" s="53" t="s">
        <v>16</v>
      </c>
      <c r="B297" s="54" t="s">
        <v>552</v>
      </c>
      <c r="C297" s="55" t="s">
        <v>65</v>
      </c>
      <c r="D297" s="56">
        <v>248592798.41</v>
      </c>
    </row>
    <row r="298" spans="1:4" ht="25.5">
      <c r="A298" s="57" t="s">
        <v>16</v>
      </c>
      <c r="B298" s="58" t="s">
        <v>553</v>
      </c>
      <c r="C298" s="59" t="s">
        <v>11</v>
      </c>
      <c r="D298" s="60">
        <v>248592798.41</v>
      </c>
    </row>
    <row r="299" spans="1:4" ht="15.75">
      <c r="A299" s="61" t="s">
        <v>16</v>
      </c>
      <c r="B299" s="62" t="s">
        <v>640</v>
      </c>
      <c r="C299" s="63" t="s">
        <v>214</v>
      </c>
      <c r="D299" s="64">
        <v>156459400</v>
      </c>
    </row>
    <row r="300" spans="1:4" ht="15.75">
      <c r="A300" s="65" t="s">
        <v>16</v>
      </c>
      <c r="B300" s="66" t="s">
        <v>641</v>
      </c>
      <c r="C300" s="67" t="s">
        <v>182</v>
      </c>
      <c r="D300" s="68">
        <v>130985900</v>
      </c>
    </row>
    <row r="301" spans="1:4" ht="25.5">
      <c r="A301" s="69" t="s">
        <v>16</v>
      </c>
      <c r="B301" s="70" t="s">
        <v>642</v>
      </c>
      <c r="C301" s="71" t="s">
        <v>643</v>
      </c>
      <c r="D301" s="72">
        <v>130985900</v>
      </c>
    </row>
    <row r="302" spans="1:4" ht="15.75">
      <c r="A302" s="65" t="s">
        <v>16</v>
      </c>
      <c r="B302" s="66" t="s">
        <v>644</v>
      </c>
      <c r="C302" s="67" t="s">
        <v>39</v>
      </c>
      <c r="D302" s="68">
        <v>11266500</v>
      </c>
    </row>
    <row r="303" spans="1:4" ht="25.5">
      <c r="A303" s="69" t="s">
        <v>16</v>
      </c>
      <c r="B303" s="70" t="s">
        <v>645</v>
      </c>
      <c r="C303" s="71" t="s">
        <v>66</v>
      </c>
      <c r="D303" s="72">
        <v>11266500</v>
      </c>
    </row>
    <row r="304" spans="1:4" ht="25.5">
      <c r="A304" s="65" t="s">
        <v>16</v>
      </c>
      <c r="B304" s="66" t="s">
        <v>646</v>
      </c>
      <c r="C304" s="67" t="s">
        <v>647</v>
      </c>
      <c r="D304" s="68">
        <v>11500000</v>
      </c>
    </row>
    <row r="305" spans="1:4" ht="15.75">
      <c r="A305" s="65" t="s">
        <v>16</v>
      </c>
      <c r="B305" s="66" t="s">
        <v>648</v>
      </c>
      <c r="C305" s="67" t="s">
        <v>649</v>
      </c>
      <c r="D305" s="68">
        <v>2707000</v>
      </c>
    </row>
    <row r="306" spans="1:4" ht="15.75">
      <c r="A306" s="69" t="s">
        <v>16</v>
      </c>
      <c r="B306" s="70" t="s">
        <v>650</v>
      </c>
      <c r="C306" s="71" t="s">
        <v>651</v>
      </c>
      <c r="D306" s="72">
        <v>2707000</v>
      </c>
    </row>
    <row r="307" spans="1:4" ht="15.75">
      <c r="A307" s="61" t="s">
        <v>16</v>
      </c>
      <c r="B307" s="62" t="s">
        <v>595</v>
      </c>
      <c r="C307" s="63" t="s">
        <v>60</v>
      </c>
      <c r="D307" s="64">
        <v>78409620.81</v>
      </c>
    </row>
    <row r="308" spans="1:4" ht="15.75">
      <c r="A308" s="65" t="s">
        <v>16</v>
      </c>
      <c r="B308" s="66" t="s">
        <v>604</v>
      </c>
      <c r="C308" s="67" t="s">
        <v>40</v>
      </c>
      <c r="D308" s="68">
        <v>78409620.81</v>
      </c>
    </row>
    <row r="309" spans="1:4" ht="15.75">
      <c r="A309" s="69" t="s">
        <v>16</v>
      </c>
      <c r="B309" s="70" t="s">
        <v>605</v>
      </c>
      <c r="C309" s="71" t="s">
        <v>24</v>
      </c>
      <c r="D309" s="72">
        <v>78409620.81</v>
      </c>
    </row>
    <row r="310" spans="1:4" ht="15.75">
      <c r="A310" s="61" t="s">
        <v>16</v>
      </c>
      <c r="B310" s="62" t="s">
        <v>606</v>
      </c>
      <c r="C310" s="63" t="s">
        <v>211</v>
      </c>
      <c r="D310" s="64">
        <v>12238977.6</v>
      </c>
    </row>
    <row r="311" spans="1:4" ht="25.5">
      <c r="A311" s="65" t="s">
        <v>16</v>
      </c>
      <c r="B311" s="66" t="s">
        <v>607</v>
      </c>
      <c r="C311" s="67" t="s">
        <v>177</v>
      </c>
      <c r="D311" s="68">
        <v>12238977.6</v>
      </c>
    </row>
    <row r="312" spans="1:4" ht="25.5">
      <c r="A312" s="69" t="s">
        <v>16</v>
      </c>
      <c r="B312" s="70" t="s">
        <v>608</v>
      </c>
      <c r="C312" s="71" t="s">
        <v>82</v>
      </c>
      <c r="D312" s="72">
        <v>12238977.6</v>
      </c>
    </row>
    <row r="313" spans="1:4" ht="15.75">
      <c r="A313" s="61" t="s">
        <v>16</v>
      </c>
      <c r="B313" s="62" t="s">
        <v>554</v>
      </c>
      <c r="C313" s="63" t="s">
        <v>12</v>
      </c>
      <c r="D313" s="64">
        <v>1484800</v>
      </c>
    </row>
    <row r="314" spans="1:4" ht="38.25">
      <c r="A314" s="65" t="s">
        <v>16</v>
      </c>
      <c r="B314" s="66" t="s">
        <v>555</v>
      </c>
      <c r="C314" s="67" t="s">
        <v>61</v>
      </c>
      <c r="D314" s="68">
        <v>1484800</v>
      </c>
    </row>
    <row r="315" spans="1:4" ht="38.25">
      <c r="A315" s="69" t="s">
        <v>16</v>
      </c>
      <c r="B315" s="70" t="s">
        <v>556</v>
      </c>
      <c r="C315" s="71" t="s">
        <v>178</v>
      </c>
      <c r="D315" s="72">
        <v>1484800</v>
      </c>
    </row>
    <row r="316" spans="1:4" ht="16.5" thickBot="1">
      <c r="A316" s="77"/>
      <c r="B316" s="78"/>
      <c r="C316" s="78"/>
      <c r="D316" s="79"/>
    </row>
    <row r="317" spans="1:4" ht="16.5" thickBot="1">
      <c r="A317" s="80" t="s">
        <v>119</v>
      </c>
      <c r="B317" s="81"/>
      <c r="C317" s="81"/>
      <c r="D317" s="82">
        <v>1156714297.57</v>
      </c>
    </row>
  </sheetData>
  <sheetProtection/>
  <mergeCells count="1">
    <mergeCell ref="A7:D7"/>
  </mergeCells>
  <printOptions/>
  <pageMargins left="0.7874015748031497" right="0.5905511811023623" top="0.3937007874015748" bottom="0.3937007874015748" header="0.5118110236220472" footer="0.5118110236220472"/>
  <pageSetup fitToHeight="14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6"/>
  <sheetViews>
    <sheetView zoomScale="90" zoomScaleNormal="90" zoomScalePageLayoutView="0" workbookViewId="0" topLeftCell="A1">
      <selection activeCell="L12" sqref="L12"/>
    </sheetView>
  </sheetViews>
  <sheetFormatPr defaultColWidth="9.00390625" defaultRowHeight="12.75"/>
  <cols>
    <col min="1" max="1" width="112.00390625" style="46" customWidth="1"/>
    <col min="2" max="2" width="8.00390625" style="47" customWidth="1"/>
    <col min="3" max="3" width="16.875" style="48" customWidth="1"/>
    <col min="4" max="4" width="8.125" style="48" customWidth="1"/>
    <col min="5" max="5" width="19.625" style="48" customWidth="1"/>
    <col min="6" max="16384" width="9.125" style="46" customWidth="1"/>
  </cols>
  <sheetData>
    <row r="1" spans="1:5" s="45" customFormat="1" ht="18.75">
      <c r="A1" s="85"/>
      <c r="B1" s="19"/>
      <c r="C1" s="20"/>
      <c r="D1" s="19"/>
      <c r="E1" s="20" t="s">
        <v>184</v>
      </c>
    </row>
    <row r="2" spans="1:5" s="45" customFormat="1" ht="18.75">
      <c r="A2" s="85"/>
      <c r="B2" s="19"/>
      <c r="C2" s="166"/>
      <c r="D2" s="167" t="s">
        <v>99</v>
      </c>
      <c r="E2" s="167"/>
    </row>
    <row r="3" spans="1:5" s="45" customFormat="1" ht="18.75">
      <c r="A3" s="85"/>
      <c r="B3" s="167" t="s">
        <v>21</v>
      </c>
      <c r="C3" s="167"/>
      <c r="D3" s="167"/>
      <c r="E3" s="167"/>
    </row>
    <row r="4" spans="1:5" s="45" customFormat="1" ht="18.75">
      <c r="A4" s="85"/>
      <c r="B4" s="19"/>
      <c r="C4" s="167" t="s">
        <v>20</v>
      </c>
      <c r="D4" s="167"/>
      <c r="E4" s="167"/>
    </row>
    <row r="5" spans="1:5" s="45" customFormat="1" ht="18.75">
      <c r="A5" s="85"/>
      <c r="B5" s="167" t="s">
        <v>882</v>
      </c>
      <c r="C5" s="167"/>
      <c r="D5" s="167"/>
      <c r="E5" s="167"/>
    </row>
    <row r="6" spans="1:5" ht="18.75">
      <c r="A6" s="86"/>
      <c r="B6" s="87"/>
      <c r="C6" s="88"/>
      <c r="D6" s="88"/>
      <c r="E6" s="88"/>
    </row>
    <row r="7" spans="1:5" ht="18.75">
      <c r="A7" s="86"/>
      <c r="B7" s="87"/>
      <c r="C7" s="88"/>
      <c r="D7" s="88"/>
      <c r="E7" s="88"/>
    </row>
    <row r="8" spans="1:5" ht="25.5" customHeight="1">
      <c r="A8" s="89" t="s">
        <v>881</v>
      </c>
      <c r="B8" s="89"/>
      <c r="C8" s="89"/>
      <c r="D8" s="89"/>
      <c r="E8" s="89"/>
    </row>
    <row r="9" spans="1:5" ht="18.75">
      <c r="A9" s="90"/>
      <c r="B9" s="91"/>
      <c r="C9" s="90"/>
      <c r="D9" s="90"/>
      <c r="E9" s="90"/>
    </row>
    <row r="10" spans="1:5" ht="19.5" thickBot="1">
      <c r="A10" s="86"/>
      <c r="B10" s="87"/>
      <c r="C10" s="151"/>
      <c r="D10" s="151"/>
      <c r="E10" s="92" t="s">
        <v>19</v>
      </c>
    </row>
    <row r="11" spans="1:5" ht="32.25" thickBot="1">
      <c r="A11" s="148" t="s">
        <v>215</v>
      </c>
      <c r="B11" s="149" t="s">
        <v>83</v>
      </c>
      <c r="C11" s="149" t="s">
        <v>94</v>
      </c>
      <c r="D11" s="149" t="s">
        <v>95</v>
      </c>
      <c r="E11" s="150" t="s">
        <v>93</v>
      </c>
    </row>
    <row r="12" spans="1:5" ht="16.5" thickBot="1">
      <c r="A12" s="152" t="s">
        <v>84</v>
      </c>
      <c r="B12" s="153" t="s">
        <v>85</v>
      </c>
      <c r="C12" s="153" t="s">
        <v>96</v>
      </c>
      <c r="D12" s="153" t="s">
        <v>97</v>
      </c>
      <c r="E12" s="154" t="s">
        <v>98</v>
      </c>
    </row>
    <row r="13" spans="1:5" ht="15.75">
      <c r="A13" s="141" t="s">
        <v>185</v>
      </c>
      <c r="B13" s="142" t="s">
        <v>186</v>
      </c>
      <c r="C13" s="142"/>
      <c r="D13" s="142"/>
      <c r="E13" s="143">
        <v>1211193.64</v>
      </c>
    </row>
    <row r="14" spans="1:5" ht="15.75">
      <c r="A14" s="146" t="s">
        <v>120</v>
      </c>
      <c r="B14" s="97" t="s">
        <v>186</v>
      </c>
      <c r="C14" s="97" t="s">
        <v>654</v>
      </c>
      <c r="D14" s="97"/>
      <c r="E14" s="147">
        <v>1211193.64</v>
      </c>
    </row>
    <row r="15" spans="1:5" ht="15.75">
      <c r="A15" s="146" t="s">
        <v>254</v>
      </c>
      <c r="B15" s="97" t="s">
        <v>186</v>
      </c>
      <c r="C15" s="97" t="s">
        <v>655</v>
      </c>
      <c r="D15" s="97"/>
      <c r="E15" s="147">
        <v>1192323.64</v>
      </c>
    </row>
    <row r="16" spans="1:5" ht="47.25">
      <c r="A16" s="155" t="s">
        <v>187</v>
      </c>
      <c r="B16" s="156" t="s">
        <v>186</v>
      </c>
      <c r="C16" s="156" t="s">
        <v>655</v>
      </c>
      <c r="D16" s="156" t="s">
        <v>53</v>
      </c>
      <c r="E16" s="157">
        <v>1187223.64</v>
      </c>
    </row>
    <row r="17" spans="1:5" ht="15.75">
      <c r="A17" s="144" t="s">
        <v>190</v>
      </c>
      <c r="B17" s="98" t="s">
        <v>186</v>
      </c>
      <c r="C17" s="98" t="s">
        <v>655</v>
      </c>
      <c r="D17" s="98" t="s">
        <v>368</v>
      </c>
      <c r="E17" s="145">
        <v>5100</v>
      </c>
    </row>
    <row r="18" spans="1:5" ht="31.5">
      <c r="A18" s="158" t="s">
        <v>255</v>
      </c>
      <c r="B18" s="159" t="s">
        <v>186</v>
      </c>
      <c r="C18" s="159" t="s">
        <v>656</v>
      </c>
      <c r="D18" s="159"/>
      <c r="E18" s="160">
        <v>18870</v>
      </c>
    </row>
    <row r="19" spans="1:5" ht="47.25">
      <c r="A19" s="144" t="s">
        <v>187</v>
      </c>
      <c r="B19" s="98" t="s">
        <v>186</v>
      </c>
      <c r="C19" s="98" t="s">
        <v>656</v>
      </c>
      <c r="D19" s="98" t="s">
        <v>53</v>
      </c>
      <c r="E19" s="145">
        <v>18870</v>
      </c>
    </row>
    <row r="20" spans="1:5" ht="15.75">
      <c r="A20" s="146" t="s">
        <v>188</v>
      </c>
      <c r="B20" s="97" t="s">
        <v>189</v>
      </c>
      <c r="C20" s="97"/>
      <c r="D20" s="97"/>
      <c r="E20" s="147">
        <v>382461</v>
      </c>
    </row>
    <row r="21" spans="1:5" ht="15.75">
      <c r="A21" s="146" t="s">
        <v>120</v>
      </c>
      <c r="B21" s="97" t="s">
        <v>189</v>
      </c>
      <c r="C21" s="97" t="s">
        <v>654</v>
      </c>
      <c r="D21" s="97"/>
      <c r="E21" s="147">
        <v>382461</v>
      </c>
    </row>
    <row r="22" spans="1:5" ht="31.5">
      <c r="A22" s="158" t="s">
        <v>256</v>
      </c>
      <c r="B22" s="159" t="s">
        <v>189</v>
      </c>
      <c r="C22" s="159" t="s">
        <v>657</v>
      </c>
      <c r="D22" s="159"/>
      <c r="E22" s="160">
        <v>382461</v>
      </c>
    </row>
    <row r="23" spans="1:5" ht="47.25">
      <c r="A23" s="144" t="s">
        <v>187</v>
      </c>
      <c r="B23" s="98" t="s">
        <v>189</v>
      </c>
      <c r="C23" s="98" t="s">
        <v>657</v>
      </c>
      <c r="D23" s="98" t="s">
        <v>53</v>
      </c>
      <c r="E23" s="145">
        <v>382461</v>
      </c>
    </row>
    <row r="24" spans="1:5" ht="15.75">
      <c r="A24" s="146" t="s">
        <v>103</v>
      </c>
      <c r="B24" s="97" t="s">
        <v>45</v>
      </c>
      <c r="C24" s="97"/>
      <c r="D24" s="97"/>
      <c r="E24" s="147">
        <v>255265898.45</v>
      </c>
    </row>
    <row r="25" spans="1:5" ht="15.75">
      <c r="A25" s="146" t="s">
        <v>658</v>
      </c>
      <c r="B25" s="97" t="s">
        <v>45</v>
      </c>
      <c r="C25" s="97" t="s">
        <v>659</v>
      </c>
      <c r="D25" s="97"/>
      <c r="E25" s="147">
        <v>1107617.16</v>
      </c>
    </row>
    <row r="26" spans="1:5" ht="31.5">
      <c r="A26" s="146" t="s">
        <v>288</v>
      </c>
      <c r="B26" s="97" t="s">
        <v>45</v>
      </c>
      <c r="C26" s="97" t="s">
        <v>660</v>
      </c>
      <c r="D26" s="97"/>
      <c r="E26" s="147">
        <v>322848.16</v>
      </c>
    </row>
    <row r="27" spans="1:5" ht="15.75">
      <c r="A27" s="158" t="s">
        <v>289</v>
      </c>
      <c r="B27" s="159" t="s">
        <v>45</v>
      </c>
      <c r="C27" s="159" t="s">
        <v>661</v>
      </c>
      <c r="D27" s="159"/>
      <c r="E27" s="160">
        <v>80238</v>
      </c>
    </row>
    <row r="28" spans="1:5" ht="15.75">
      <c r="A28" s="144" t="s">
        <v>190</v>
      </c>
      <c r="B28" s="98" t="s">
        <v>45</v>
      </c>
      <c r="C28" s="98" t="s">
        <v>661</v>
      </c>
      <c r="D28" s="98" t="s">
        <v>368</v>
      </c>
      <c r="E28" s="145">
        <v>80238</v>
      </c>
    </row>
    <row r="29" spans="1:5" ht="31.5">
      <c r="A29" s="158" t="s">
        <v>662</v>
      </c>
      <c r="B29" s="159" t="s">
        <v>45</v>
      </c>
      <c r="C29" s="159" t="s">
        <v>663</v>
      </c>
      <c r="D29" s="159"/>
      <c r="E29" s="160">
        <v>134422.44</v>
      </c>
    </row>
    <row r="30" spans="1:5" ht="15.75">
      <c r="A30" s="144" t="s">
        <v>190</v>
      </c>
      <c r="B30" s="98" t="s">
        <v>45</v>
      </c>
      <c r="C30" s="98" t="s">
        <v>663</v>
      </c>
      <c r="D30" s="98" t="s">
        <v>368</v>
      </c>
      <c r="E30" s="145">
        <v>134422.44</v>
      </c>
    </row>
    <row r="31" spans="1:5" ht="31.5">
      <c r="A31" s="146" t="s">
        <v>664</v>
      </c>
      <c r="B31" s="97" t="s">
        <v>45</v>
      </c>
      <c r="C31" s="97" t="s">
        <v>665</v>
      </c>
      <c r="D31" s="97"/>
      <c r="E31" s="147">
        <v>108187.72</v>
      </c>
    </row>
    <row r="32" spans="1:5" ht="15.75">
      <c r="A32" s="155" t="s">
        <v>190</v>
      </c>
      <c r="B32" s="156" t="s">
        <v>45</v>
      </c>
      <c r="C32" s="156" t="s">
        <v>665</v>
      </c>
      <c r="D32" s="156" t="s">
        <v>368</v>
      </c>
      <c r="E32" s="157">
        <v>108187.72</v>
      </c>
    </row>
    <row r="33" spans="1:5" ht="15.75">
      <c r="A33" s="146" t="s">
        <v>280</v>
      </c>
      <c r="B33" s="97" t="s">
        <v>45</v>
      </c>
      <c r="C33" s="97" t="s">
        <v>666</v>
      </c>
      <c r="D33" s="97"/>
      <c r="E33" s="147">
        <v>784769</v>
      </c>
    </row>
    <row r="34" spans="1:5" ht="31.5">
      <c r="A34" s="158" t="s">
        <v>290</v>
      </c>
      <c r="B34" s="159" t="s">
        <v>45</v>
      </c>
      <c r="C34" s="159" t="s">
        <v>667</v>
      </c>
      <c r="D34" s="159"/>
      <c r="E34" s="160">
        <v>770000</v>
      </c>
    </row>
    <row r="35" spans="1:5" ht="15.75">
      <c r="A35" s="144" t="s">
        <v>190</v>
      </c>
      <c r="B35" s="98" t="s">
        <v>45</v>
      </c>
      <c r="C35" s="98" t="s">
        <v>667</v>
      </c>
      <c r="D35" s="98" t="s">
        <v>368</v>
      </c>
      <c r="E35" s="145">
        <v>770000</v>
      </c>
    </row>
    <row r="36" spans="1:5" ht="47.25">
      <c r="A36" s="146" t="s">
        <v>281</v>
      </c>
      <c r="B36" s="97" t="s">
        <v>45</v>
      </c>
      <c r="C36" s="97" t="s">
        <v>668</v>
      </c>
      <c r="D36" s="97"/>
      <c r="E36" s="147">
        <v>14769</v>
      </c>
    </row>
    <row r="37" spans="1:5" ht="47.25">
      <c r="A37" s="144" t="s">
        <v>187</v>
      </c>
      <c r="B37" s="98" t="s">
        <v>45</v>
      </c>
      <c r="C37" s="98" t="s">
        <v>668</v>
      </c>
      <c r="D37" s="98" t="s">
        <v>53</v>
      </c>
      <c r="E37" s="145">
        <v>11569</v>
      </c>
    </row>
    <row r="38" spans="1:5" ht="15.75">
      <c r="A38" s="144" t="s">
        <v>190</v>
      </c>
      <c r="B38" s="98" t="s">
        <v>45</v>
      </c>
      <c r="C38" s="98" t="s">
        <v>668</v>
      </c>
      <c r="D38" s="98" t="s">
        <v>368</v>
      </c>
      <c r="E38" s="145">
        <v>3200</v>
      </c>
    </row>
    <row r="39" spans="1:5" ht="15.75">
      <c r="A39" s="158" t="s">
        <v>669</v>
      </c>
      <c r="B39" s="159" t="s">
        <v>45</v>
      </c>
      <c r="C39" s="159" t="s">
        <v>670</v>
      </c>
      <c r="D39" s="159"/>
      <c r="E39" s="160">
        <v>4416000</v>
      </c>
    </row>
    <row r="40" spans="1:5" ht="15.75">
      <c r="A40" s="146" t="s">
        <v>300</v>
      </c>
      <c r="B40" s="97" t="s">
        <v>45</v>
      </c>
      <c r="C40" s="97" t="s">
        <v>671</v>
      </c>
      <c r="D40" s="97"/>
      <c r="E40" s="147">
        <v>926000</v>
      </c>
    </row>
    <row r="41" spans="1:5" ht="15.75">
      <c r="A41" s="146" t="s">
        <v>301</v>
      </c>
      <c r="B41" s="97" t="s">
        <v>45</v>
      </c>
      <c r="C41" s="97" t="s">
        <v>672</v>
      </c>
      <c r="D41" s="97"/>
      <c r="E41" s="147">
        <v>926000</v>
      </c>
    </row>
    <row r="42" spans="1:5" ht="15.75">
      <c r="A42" s="158" t="s">
        <v>673</v>
      </c>
      <c r="B42" s="159" t="s">
        <v>45</v>
      </c>
      <c r="C42" s="159" t="s">
        <v>674</v>
      </c>
      <c r="D42" s="159"/>
      <c r="E42" s="160">
        <v>926000</v>
      </c>
    </row>
    <row r="43" spans="1:5" ht="15.75">
      <c r="A43" s="144" t="s">
        <v>9</v>
      </c>
      <c r="B43" s="98" t="s">
        <v>45</v>
      </c>
      <c r="C43" s="98" t="s">
        <v>674</v>
      </c>
      <c r="D43" s="98" t="s">
        <v>374</v>
      </c>
      <c r="E43" s="145">
        <v>926000</v>
      </c>
    </row>
    <row r="44" spans="1:5" ht="31.5">
      <c r="A44" s="158" t="s">
        <v>675</v>
      </c>
      <c r="B44" s="159" t="s">
        <v>45</v>
      </c>
      <c r="C44" s="159" t="s">
        <v>676</v>
      </c>
      <c r="D44" s="159"/>
      <c r="E44" s="160">
        <v>3490000</v>
      </c>
    </row>
    <row r="45" spans="1:5" ht="15.75">
      <c r="A45" s="146" t="s">
        <v>291</v>
      </c>
      <c r="B45" s="97" t="s">
        <v>45</v>
      </c>
      <c r="C45" s="97" t="s">
        <v>677</v>
      </c>
      <c r="D45" s="97"/>
      <c r="E45" s="147">
        <v>2000000</v>
      </c>
    </row>
    <row r="46" spans="1:5" ht="15.75">
      <c r="A46" s="158" t="s">
        <v>678</v>
      </c>
      <c r="B46" s="159" t="s">
        <v>45</v>
      </c>
      <c r="C46" s="159" t="s">
        <v>679</v>
      </c>
      <c r="D46" s="159"/>
      <c r="E46" s="160">
        <v>2000000</v>
      </c>
    </row>
    <row r="47" spans="1:5" ht="15.75">
      <c r="A47" s="144" t="s">
        <v>9</v>
      </c>
      <c r="B47" s="98" t="s">
        <v>45</v>
      </c>
      <c r="C47" s="98" t="s">
        <v>679</v>
      </c>
      <c r="D47" s="98" t="s">
        <v>374</v>
      </c>
      <c r="E47" s="145">
        <v>2000000</v>
      </c>
    </row>
    <row r="48" spans="1:5" ht="15.75">
      <c r="A48" s="146" t="s">
        <v>680</v>
      </c>
      <c r="B48" s="97" t="s">
        <v>45</v>
      </c>
      <c r="C48" s="97" t="s">
        <v>681</v>
      </c>
      <c r="D48" s="97"/>
      <c r="E48" s="147">
        <v>500000</v>
      </c>
    </row>
    <row r="49" spans="1:5" ht="15.75">
      <c r="A49" s="155" t="s">
        <v>9</v>
      </c>
      <c r="B49" s="156" t="s">
        <v>45</v>
      </c>
      <c r="C49" s="156" t="s">
        <v>681</v>
      </c>
      <c r="D49" s="156" t="s">
        <v>374</v>
      </c>
      <c r="E49" s="157">
        <v>500000</v>
      </c>
    </row>
    <row r="50" spans="1:5" ht="15.75">
      <c r="A50" s="146" t="s">
        <v>292</v>
      </c>
      <c r="B50" s="97" t="s">
        <v>45</v>
      </c>
      <c r="C50" s="97" t="s">
        <v>682</v>
      </c>
      <c r="D50" s="97"/>
      <c r="E50" s="147">
        <v>50000</v>
      </c>
    </row>
    <row r="51" spans="1:5" ht="15.75">
      <c r="A51" s="155" t="s">
        <v>190</v>
      </c>
      <c r="B51" s="156" t="s">
        <v>45</v>
      </c>
      <c r="C51" s="156" t="s">
        <v>682</v>
      </c>
      <c r="D51" s="156" t="s">
        <v>368</v>
      </c>
      <c r="E51" s="157">
        <v>50000</v>
      </c>
    </row>
    <row r="52" spans="1:5" ht="15.75">
      <c r="A52" s="146" t="s">
        <v>293</v>
      </c>
      <c r="B52" s="97" t="s">
        <v>45</v>
      </c>
      <c r="C52" s="97" t="s">
        <v>683</v>
      </c>
      <c r="D52" s="97"/>
      <c r="E52" s="147">
        <v>940000</v>
      </c>
    </row>
    <row r="53" spans="1:5" ht="31.5">
      <c r="A53" s="146" t="s">
        <v>294</v>
      </c>
      <c r="B53" s="97" t="s">
        <v>45</v>
      </c>
      <c r="C53" s="97" t="s">
        <v>684</v>
      </c>
      <c r="D53" s="97"/>
      <c r="E53" s="147">
        <v>940000</v>
      </c>
    </row>
    <row r="54" spans="1:5" ht="15.75">
      <c r="A54" s="144" t="s">
        <v>9</v>
      </c>
      <c r="B54" s="98" t="s">
        <v>45</v>
      </c>
      <c r="C54" s="98" t="s">
        <v>684</v>
      </c>
      <c r="D54" s="98" t="s">
        <v>374</v>
      </c>
      <c r="E54" s="145">
        <v>940000</v>
      </c>
    </row>
    <row r="55" spans="1:5" ht="15.75">
      <c r="A55" s="158" t="s">
        <v>685</v>
      </c>
      <c r="B55" s="159" t="s">
        <v>45</v>
      </c>
      <c r="C55" s="159" t="s">
        <v>686</v>
      </c>
      <c r="D55" s="159"/>
      <c r="E55" s="160">
        <v>36852328.92</v>
      </c>
    </row>
    <row r="56" spans="1:5" ht="15.75">
      <c r="A56" s="146" t="s">
        <v>296</v>
      </c>
      <c r="B56" s="97" t="s">
        <v>45</v>
      </c>
      <c r="C56" s="97" t="s">
        <v>687</v>
      </c>
      <c r="D56" s="97"/>
      <c r="E56" s="147">
        <f>E57+E59+E61+E63</f>
        <v>33428388.64</v>
      </c>
    </row>
    <row r="57" spans="1:5" ht="15.75">
      <c r="A57" s="158" t="s">
        <v>296</v>
      </c>
      <c r="B57" s="159" t="s">
        <v>45</v>
      </c>
      <c r="C57" s="159" t="s">
        <v>688</v>
      </c>
      <c r="D57" s="159"/>
      <c r="E57" s="160">
        <v>13554349.45</v>
      </c>
    </row>
    <row r="58" spans="1:5" ht="15.75">
      <c r="A58" s="144" t="s">
        <v>190</v>
      </c>
      <c r="B58" s="98" t="s">
        <v>45</v>
      </c>
      <c r="C58" s="98" t="s">
        <v>688</v>
      </c>
      <c r="D58" s="98" t="s">
        <v>368</v>
      </c>
      <c r="E58" s="145">
        <v>13554349.45</v>
      </c>
    </row>
    <row r="59" spans="1:5" ht="15.75">
      <c r="A59" s="158" t="s">
        <v>297</v>
      </c>
      <c r="B59" s="159" t="s">
        <v>45</v>
      </c>
      <c r="C59" s="159" t="s">
        <v>689</v>
      </c>
      <c r="D59" s="159"/>
      <c r="E59" s="160">
        <v>15557722.26</v>
      </c>
    </row>
    <row r="60" spans="1:5" ht="15.75">
      <c r="A60" s="144" t="s">
        <v>190</v>
      </c>
      <c r="B60" s="98" t="s">
        <v>45</v>
      </c>
      <c r="C60" s="98" t="s">
        <v>689</v>
      </c>
      <c r="D60" s="98" t="s">
        <v>368</v>
      </c>
      <c r="E60" s="145">
        <v>15557722.26</v>
      </c>
    </row>
    <row r="61" spans="1:5" ht="31.5">
      <c r="A61" s="158" t="s">
        <v>298</v>
      </c>
      <c r="B61" s="159" t="s">
        <v>45</v>
      </c>
      <c r="C61" s="159" t="s">
        <v>690</v>
      </c>
      <c r="D61" s="159"/>
      <c r="E61" s="160">
        <v>2757424</v>
      </c>
    </row>
    <row r="62" spans="1:5" ht="15.75">
      <c r="A62" s="144" t="s">
        <v>190</v>
      </c>
      <c r="B62" s="98" t="s">
        <v>45</v>
      </c>
      <c r="C62" s="98" t="s">
        <v>690</v>
      </c>
      <c r="D62" s="98" t="s">
        <v>368</v>
      </c>
      <c r="E62" s="145">
        <v>2757424</v>
      </c>
    </row>
    <row r="63" spans="1:5" ht="47.25">
      <c r="A63" s="146" t="s">
        <v>695</v>
      </c>
      <c r="B63" s="97" t="s">
        <v>45</v>
      </c>
      <c r="C63" s="97" t="s">
        <v>696</v>
      </c>
      <c r="D63" s="97"/>
      <c r="E63" s="147">
        <v>1558892.93</v>
      </c>
    </row>
    <row r="64" spans="1:5" ht="15.75">
      <c r="A64" s="155" t="s">
        <v>190</v>
      </c>
      <c r="B64" s="156" t="s">
        <v>45</v>
      </c>
      <c r="C64" s="156" t="s">
        <v>696</v>
      </c>
      <c r="D64" s="156" t="s">
        <v>368</v>
      </c>
      <c r="E64" s="157">
        <v>1558892.93</v>
      </c>
    </row>
    <row r="65" spans="1:5" ht="15.75">
      <c r="A65" s="158" t="s">
        <v>691</v>
      </c>
      <c r="B65" s="159" t="s">
        <v>45</v>
      </c>
      <c r="C65" s="159" t="s">
        <v>692</v>
      </c>
      <c r="D65" s="159"/>
      <c r="E65" s="160">
        <v>124293.6</v>
      </c>
    </row>
    <row r="66" spans="1:5" ht="15.75">
      <c r="A66" s="144" t="s">
        <v>190</v>
      </c>
      <c r="B66" s="98" t="s">
        <v>45</v>
      </c>
      <c r="C66" s="98" t="s">
        <v>692</v>
      </c>
      <c r="D66" s="98" t="s">
        <v>368</v>
      </c>
      <c r="E66" s="145">
        <v>124293.6</v>
      </c>
    </row>
    <row r="67" spans="1:5" ht="15.75">
      <c r="A67" s="146" t="s">
        <v>295</v>
      </c>
      <c r="B67" s="97" t="s">
        <v>45</v>
      </c>
      <c r="C67" s="97" t="s">
        <v>693</v>
      </c>
      <c r="D67" s="97"/>
      <c r="E67" s="147">
        <v>2399646.68</v>
      </c>
    </row>
    <row r="68" spans="1:5" ht="15.75">
      <c r="A68" s="144" t="s">
        <v>190</v>
      </c>
      <c r="B68" s="98" t="s">
        <v>45</v>
      </c>
      <c r="C68" s="98" t="s">
        <v>693</v>
      </c>
      <c r="D68" s="98" t="s">
        <v>368</v>
      </c>
      <c r="E68" s="145">
        <v>2399646.68</v>
      </c>
    </row>
    <row r="69" spans="1:5" ht="15.75">
      <c r="A69" s="146" t="s">
        <v>299</v>
      </c>
      <c r="B69" s="97" t="s">
        <v>45</v>
      </c>
      <c r="C69" s="97" t="s">
        <v>694</v>
      </c>
      <c r="D69" s="97"/>
      <c r="E69" s="147">
        <v>900000</v>
      </c>
    </row>
    <row r="70" spans="1:5" ht="15.75">
      <c r="A70" s="155" t="s">
        <v>190</v>
      </c>
      <c r="B70" s="156" t="s">
        <v>45</v>
      </c>
      <c r="C70" s="156" t="s">
        <v>694</v>
      </c>
      <c r="D70" s="156" t="s">
        <v>368</v>
      </c>
      <c r="E70" s="157">
        <v>900000</v>
      </c>
    </row>
    <row r="71" spans="1:5" ht="31.5">
      <c r="A71" s="146" t="s">
        <v>697</v>
      </c>
      <c r="B71" s="97" t="s">
        <v>45</v>
      </c>
      <c r="C71" s="97" t="s">
        <v>698</v>
      </c>
      <c r="D71" s="97"/>
      <c r="E71" s="147">
        <v>97771003.86</v>
      </c>
    </row>
    <row r="72" spans="1:5" ht="31.5">
      <c r="A72" s="146" t="s">
        <v>699</v>
      </c>
      <c r="B72" s="97" t="s">
        <v>45</v>
      </c>
      <c r="C72" s="97" t="s">
        <v>700</v>
      </c>
      <c r="D72" s="97"/>
      <c r="E72" s="147">
        <v>43646500.97</v>
      </c>
    </row>
    <row r="73" spans="1:5" ht="31.5">
      <c r="A73" s="146" t="s">
        <v>306</v>
      </c>
      <c r="B73" s="97" t="s">
        <v>45</v>
      </c>
      <c r="C73" s="97" t="s">
        <v>701</v>
      </c>
      <c r="D73" s="97"/>
      <c r="E73" s="147">
        <v>43169789.47</v>
      </c>
    </row>
    <row r="74" spans="1:5" ht="47.25">
      <c r="A74" s="158" t="s">
        <v>307</v>
      </c>
      <c r="B74" s="159" t="s">
        <v>45</v>
      </c>
      <c r="C74" s="159" t="s">
        <v>702</v>
      </c>
      <c r="D74" s="159"/>
      <c r="E74" s="160">
        <v>43169789.47</v>
      </c>
    </row>
    <row r="75" spans="1:5" ht="15.75">
      <c r="A75" s="144" t="s">
        <v>191</v>
      </c>
      <c r="B75" s="98" t="s">
        <v>45</v>
      </c>
      <c r="C75" s="98" t="s">
        <v>702</v>
      </c>
      <c r="D75" s="98" t="s">
        <v>370</v>
      </c>
      <c r="E75" s="145">
        <v>43169789.47</v>
      </c>
    </row>
    <row r="76" spans="1:5" ht="15.75">
      <c r="A76" s="146" t="s">
        <v>308</v>
      </c>
      <c r="B76" s="97" t="s">
        <v>45</v>
      </c>
      <c r="C76" s="97" t="s">
        <v>703</v>
      </c>
      <c r="D76" s="97"/>
      <c r="E76" s="147">
        <v>476711.5</v>
      </c>
    </row>
    <row r="77" spans="1:5" ht="31.5">
      <c r="A77" s="161" t="s">
        <v>309</v>
      </c>
      <c r="B77" s="97" t="s">
        <v>45</v>
      </c>
      <c r="C77" s="97" t="s">
        <v>704</v>
      </c>
      <c r="D77" s="97"/>
      <c r="E77" s="147">
        <v>476711.5</v>
      </c>
    </row>
    <row r="78" spans="1:5" ht="15.75">
      <c r="A78" s="155" t="s">
        <v>191</v>
      </c>
      <c r="B78" s="156" t="s">
        <v>45</v>
      </c>
      <c r="C78" s="156" t="s">
        <v>704</v>
      </c>
      <c r="D78" s="156" t="s">
        <v>370</v>
      </c>
      <c r="E78" s="157">
        <v>476711.5</v>
      </c>
    </row>
    <row r="79" spans="1:5" ht="15.75">
      <c r="A79" s="146" t="s">
        <v>705</v>
      </c>
      <c r="B79" s="97" t="s">
        <v>45</v>
      </c>
      <c r="C79" s="97" t="s">
        <v>706</v>
      </c>
      <c r="D79" s="97"/>
      <c r="E79" s="147">
        <v>435896.17</v>
      </c>
    </row>
    <row r="80" spans="1:5" ht="15.75">
      <c r="A80" s="158" t="s">
        <v>302</v>
      </c>
      <c r="B80" s="159" t="s">
        <v>45</v>
      </c>
      <c r="C80" s="159" t="s">
        <v>707</v>
      </c>
      <c r="D80" s="159"/>
      <c r="E80" s="160">
        <v>435896.17</v>
      </c>
    </row>
    <row r="81" spans="1:5" ht="31.5">
      <c r="A81" s="158" t="s">
        <v>303</v>
      </c>
      <c r="B81" s="159" t="s">
        <v>45</v>
      </c>
      <c r="C81" s="159" t="s">
        <v>708</v>
      </c>
      <c r="D81" s="159"/>
      <c r="E81" s="160">
        <v>129000</v>
      </c>
    </row>
    <row r="82" spans="1:5" ht="15.75">
      <c r="A82" s="144" t="s">
        <v>190</v>
      </c>
      <c r="B82" s="98" t="s">
        <v>45</v>
      </c>
      <c r="C82" s="98" t="s">
        <v>708</v>
      </c>
      <c r="D82" s="98" t="s">
        <v>368</v>
      </c>
      <c r="E82" s="145">
        <v>129000</v>
      </c>
    </row>
    <row r="83" spans="1:5" ht="31.5">
      <c r="A83" s="158" t="s">
        <v>303</v>
      </c>
      <c r="B83" s="159" t="s">
        <v>45</v>
      </c>
      <c r="C83" s="159" t="s">
        <v>709</v>
      </c>
      <c r="D83" s="159"/>
      <c r="E83" s="160">
        <v>306896.17</v>
      </c>
    </row>
    <row r="84" spans="1:5" ht="15.75">
      <c r="A84" s="155" t="s">
        <v>190</v>
      </c>
      <c r="B84" s="156" t="s">
        <v>45</v>
      </c>
      <c r="C84" s="156" t="s">
        <v>709</v>
      </c>
      <c r="D84" s="156" t="s">
        <v>368</v>
      </c>
      <c r="E84" s="157">
        <v>306896.17</v>
      </c>
    </row>
    <row r="85" spans="1:5" ht="15.75">
      <c r="A85" s="146" t="s">
        <v>257</v>
      </c>
      <c r="B85" s="97" t="s">
        <v>45</v>
      </c>
      <c r="C85" s="97" t="s">
        <v>710</v>
      </c>
      <c r="D85" s="97"/>
      <c r="E85" s="147">
        <v>53688606.72</v>
      </c>
    </row>
    <row r="86" spans="1:5" ht="15.75">
      <c r="A86" s="158" t="s">
        <v>258</v>
      </c>
      <c r="B86" s="159" t="s">
        <v>45</v>
      </c>
      <c r="C86" s="159" t="s">
        <v>711</v>
      </c>
      <c r="D86" s="159"/>
      <c r="E86" s="160">
        <v>22803651.54</v>
      </c>
    </row>
    <row r="87" spans="1:5" ht="47.25">
      <c r="A87" s="161" t="s">
        <v>712</v>
      </c>
      <c r="B87" s="97" t="s">
        <v>45</v>
      </c>
      <c r="C87" s="97" t="s">
        <v>713</v>
      </c>
      <c r="D87" s="97"/>
      <c r="E87" s="147">
        <v>20390061.54</v>
      </c>
    </row>
    <row r="88" spans="1:5" ht="15.75">
      <c r="A88" s="155" t="s">
        <v>191</v>
      </c>
      <c r="B88" s="156" t="s">
        <v>45</v>
      </c>
      <c r="C88" s="156" t="s">
        <v>713</v>
      </c>
      <c r="D88" s="156" t="s">
        <v>370</v>
      </c>
      <c r="E88" s="157">
        <v>20390061.54</v>
      </c>
    </row>
    <row r="89" spans="1:5" ht="47.25">
      <c r="A89" s="146" t="s">
        <v>259</v>
      </c>
      <c r="B89" s="97" t="s">
        <v>45</v>
      </c>
      <c r="C89" s="97" t="s">
        <v>714</v>
      </c>
      <c r="D89" s="97"/>
      <c r="E89" s="147">
        <v>161348</v>
      </c>
    </row>
    <row r="90" spans="1:5" ht="47.25">
      <c r="A90" s="144" t="s">
        <v>187</v>
      </c>
      <c r="B90" s="98" t="s">
        <v>45</v>
      </c>
      <c r="C90" s="98" t="s">
        <v>714</v>
      </c>
      <c r="D90" s="98" t="s">
        <v>53</v>
      </c>
      <c r="E90" s="145">
        <v>157598</v>
      </c>
    </row>
    <row r="91" spans="1:5" ht="15.75">
      <c r="A91" s="155" t="s">
        <v>190</v>
      </c>
      <c r="B91" s="156" t="s">
        <v>45</v>
      </c>
      <c r="C91" s="156" t="s">
        <v>714</v>
      </c>
      <c r="D91" s="156" t="s">
        <v>368</v>
      </c>
      <c r="E91" s="157">
        <v>3750</v>
      </c>
    </row>
    <row r="92" spans="1:5" ht="47.25">
      <c r="A92" s="146" t="s">
        <v>715</v>
      </c>
      <c r="B92" s="97" t="s">
        <v>45</v>
      </c>
      <c r="C92" s="97" t="s">
        <v>716</v>
      </c>
      <c r="D92" s="97"/>
      <c r="E92" s="147">
        <v>45100</v>
      </c>
    </row>
    <row r="93" spans="1:5" ht="47.25">
      <c r="A93" s="155" t="s">
        <v>187</v>
      </c>
      <c r="B93" s="156" t="s">
        <v>45</v>
      </c>
      <c r="C93" s="156" t="s">
        <v>716</v>
      </c>
      <c r="D93" s="156" t="s">
        <v>53</v>
      </c>
      <c r="E93" s="157">
        <v>44050</v>
      </c>
    </row>
    <row r="94" spans="1:5" ht="15.75">
      <c r="A94" s="144" t="s">
        <v>190</v>
      </c>
      <c r="B94" s="98" t="s">
        <v>45</v>
      </c>
      <c r="C94" s="98" t="s">
        <v>716</v>
      </c>
      <c r="D94" s="98" t="s">
        <v>368</v>
      </c>
      <c r="E94" s="145">
        <v>1050</v>
      </c>
    </row>
    <row r="95" spans="1:5" ht="31.5">
      <c r="A95" s="158" t="s">
        <v>315</v>
      </c>
      <c r="B95" s="159" t="s">
        <v>45</v>
      </c>
      <c r="C95" s="159" t="s">
        <v>717</v>
      </c>
      <c r="D95" s="159"/>
      <c r="E95" s="160">
        <v>2207142</v>
      </c>
    </row>
    <row r="96" spans="1:5" ht="15.75">
      <c r="A96" s="155" t="s">
        <v>10</v>
      </c>
      <c r="B96" s="156" t="s">
        <v>45</v>
      </c>
      <c r="C96" s="156" t="s">
        <v>717</v>
      </c>
      <c r="D96" s="156" t="s">
        <v>369</v>
      </c>
      <c r="E96" s="157">
        <v>2207142</v>
      </c>
    </row>
    <row r="97" spans="1:5" ht="15.75">
      <c r="A97" s="146" t="s">
        <v>304</v>
      </c>
      <c r="B97" s="97" t="s">
        <v>45</v>
      </c>
      <c r="C97" s="97" t="s">
        <v>718</v>
      </c>
      <c r="D97" s="97"/>
      <c r="E97" s="147">
        <f>E98+E100+E103+E106</f>
        <v>28975991.790000003</v>
      </c>
    </row>
    <row r="98" spans="1:5" ht="47.25">
      <c r="A98" s="158" t="s">
        <v>719</v>
      </c>
      <c r="B98" s="159" t="s">
        <v>45</v>
      </c>
      <c r="C98" s="159" t="s">
        <v>720</v>
      </c>
      <c r="D98" s="159"/>
      <c r="E98" s="160">
        <v>40000</v>
      </c>
    </row>
    <row r="99" spans="1:5" ht="15.75">
      <c r="A99" s="155" t="s">
        <v>190</v>
      </c>
      <c r="B99" s="156" t="s">
        <v>45</v>
      </c>
      <c r="C99" s="156" t="s">
        <v>720</v>
      </c>
      <c r="D99" s="156" t="s">
        <v>368</v>
      </c>
      <c r="E99" s="157">
        <v>40000</v>
      </c>
    </row>
    <row r="100" spans="1:5" ht="15.75">
      <c r="A100" s="158" t="s">
        <v>305</v>
      </c>
      <c r="B100" s="159" t="s">
        <v>45</v>
      </c>
      <c r="C100" s="159" t="s">
        <v>729</v>
      </c>
      <c r="D100" s="159"/>
      <c r="E100" s="160">
        <v>27489192.21</v>
      </c>
    </row>
    <row r="101" spans="1:5" ht="15.75">
      <c r="A101" s="144" t="s">
        <v>191</v>
      </c>
      <c r="B101" s="98" t="s">
        <v>45</v>
      </c>
      <c r="C101" s="98" t="s">
        <v>729</v>
      </c>
      <c r="D101" s="98" t="s">
        <v>370</v>
      </c>
      <c r="E101" s="145">
        <v>19118254.86</v>
      </c>
    </row>
    <row r="102" spans="1:5" ht="15.75">
      <c r="A102" s="144" t="s">
        <v>9</v>
      </c>
      <c r="B102" s="98" t="s">
        <v>45</v>
      </c>
      <c r="C102" s="98" t="s">
        <v>729</v>
      </c>
      <c r="D102" s="98" t="s">
        <v>374</v>
      </c>
      <c r="E102" s="145">
        <v>8370937.35</v>
      </c>
    </row>
    <row r="103" spans="1:5" ht="15.75">
      <c r="A103" s="146" t="s">
        <v>305</v>
      </c>
      <c r="B103" s="97" t="s">
        <v>45</v>
      </c>
      <c r="C103" s="97" t="s">
        <v>730</v>
      </c>
      <c r="D103" s="97"/>
      <c r="E103" s="147">
        <v>1157439.67</v>
      </c>
    </row>
    <row r="104" spans="1:5" ht="15.75">
      <c r="A104" s="155" t="s">
        <v>191</v>
      </c>
      <c r="B104" s="156" t="s">
        <v>45</v>
      </c>
      <c r="C104" s="156" t="s">
        <v>730</v>
      </c>
      <c r="D104" s="156" t="s">
        <v>370</v>
      </c>
      <c r="E104" s="157">
        <v>804979.15</v>
      </c>
    </row>
    <row r="105" spans="1:5" ht="15.75">
      <c r="A105" s="144" t="s">
        <v>9</v>
      </c>
      <c r="B105" s="98" t="s">
        <v>45</v>
      </c>
      <c r="C105" s="98" t="s">
        <v>730</v>
      </c>
      <c r="D105" s="98" t="s">
        <v>374</v>
      </c>
      <c r="E105" s="145">
        <v>352460.52</v>
      </c>
    </row>
    <row r="106" spans="1:5" ht="15.75">
      <c r="A106" s="146" t="s">
        <v>305</v>
      </c>
      <c r="B106" s="97" t="s">
        <v>45</v>
      </c>
      <c r="C106" s="97" t="s">
        <v>731</v>
      </c>
      <c r="D106" s="97"/>
      <c r="E106" s="147">
        <v>289359.91</v>
      </c>
    </row>
    <row r="107" spans="1:5" ht="15.75">
      <c r="A107" s="144" t="s">
        <v>191</v>
      </c>
      <c r="B107" s="98" t="s">
        <v>45</v>
      </c>
      <c r="C107" s="98" t="s">
        <v>731</v>
      </c>
      <c r="D107" s="98" t="s">
        <v>370</v>
      </c>
      <c r="E107" s="145">
        <v>201244.78</v>
      </c>
    </row>
    <row r="108" spans="1:5" ht="15.75">
      <c r="A108" s="144" t="s">
        <v>9</v>
      </c>
      <c r="B108" s="98" t="s">
        <v>45</v>
      </c>
      <c r="C108" s="98" t="s">
        <v>731</v>
      </c>
      <c r="D108" s="98" t="s">
        <v>374</v>
      </c>
      <c r="E108" s="145">
        <v>88115.13</v>
      </c>
    </row>
    <row r="109" spans="1:5" ht="15.75">
      <c r="A109" s="146" t="s">
        <v>260</v>
      </c>
      <c r="B109" s="97" t="s">
        <v>45</v>
      </c>
      <c r="C109" s="97" t="s">
        <v>721</v>
      </c>
      <c r="D109" s="97"/>
      <c r="E109" s="147">
        <v>1172763.39</v>
      </c>
    </row>
    <row r="110" spans="1:5" ht="47.25">
      <c r="A110" s="158" t="s">
        <v>261</v>
      </c>
      <c r="B110" s="159" t="s">
        <v>45</v>
      </c>
      <c r="C110" s="159" t="s">
        <v>722</v>
      </c>
      <c r="D110" s="159"/>
      <c r="E110" s="160">
        <v>423239</v>
      </c>
    </row>
    <row r="111" spans="1:5" ht="47.25">
      <c r="A111" s="155" t="s">
        <v>187</v>
      </c>
      <c r="B111" s="156" t="s">
        <v>45</v>
      </c>
      <c r="C111" s="156" t="s">
        <v>722</v>
      </c>
      <c r="D111" s="156" t="s">
        <v>53</v>
      </c>
      <c r="E111" s="157">
        <v>63039</v>
      </c>
    </row>
    <row r="112" spans="1:5" ht="15.75">
      <c r="A112" s="144" t="s">
        <v>190</v>
      </c>
      <c r="B112" s="98" t="s">
        <v>45</v>
      </c>
      <c r="C112" s="98" t="s">
        <v>722</v>
      </c>
      <c r="D112" s="98" t="s">
        <v>368</v>
      </c>
      <c r="E112" s="145">
        <v>360200</v>
      </c>
    </row>
    <row r="113" spans="1:5" ht="31.5">
      <c r="A113" s="146" t="s">
        <v>723</v>
      </c>
      <c r="B113" s="97" t="s">
        <v>45</v>
      </c>
      <c r="C113" s="97" t="s">
        <v>724</v>
      </c>
      <c r="D113" s="97"/>
      <c r="E113" s="147">
        <v>749524.39</v>
      </c>
    </row>
    <row r="114" spans="1:5" ht="15.75">
      <c r="A114" s="155" t="s">
        <v>52</v>
      </c>
      <c r="B114" s="156" t="s">
        <v>45</v>
      </c>
      <c r="C114" s="156" t="s">
        <v>724</v>
      </c>
      <c r="D114" s="156" t="s">
        <v>371</v>
      </c>
      <c r="E114" s="157">
        <v>749524.39</v>
      </c>
    </row>
    <row r="115" spans="1:5" ht="15.75">
      <c r="A115" s="158" t="s">
        <v>725</v>
      </c>
      <c r="B115" s="159" t="s">
        <v>45</v>
      </c>
      <c r="C115" s="159" t="s">
        <v>726</v>
      </c>
      <c r="D115" s="159"/>
      <c r="E115" s="160">
        <v>736200</v>
      </c>
    </row>
    <row r="116" spans="1:5" ht="15.75">
      <c r="A116" s="146" t="s">
        <v>727</v>
      </c>
      <c r="B116" s="97" t="s">
        <v>45</v>
      </c>
      <c r="C116" s="97" t="s">
        <v>728</v>
      </c>
      <c r="D116" s="97"/>
      <c r="E116" s="147">
        <v>736200</v>
      </c>
    </row>
    <row r="117" spans="1:5" ht="15.75">
      <c r="A117" s="144" t="s">
        <v>190</v>
      </c>
      <c r="B117" s="98" t="s">
        <v>45</v>
      </c>
      <c r="C117" s="98" t="s">
        <v>728</v>
      </c>
      <c r="D117" s="98" t="s">
        <v>368</v>
      </c>
      <c r="E117" s="145">
        <v>736200</v>
      </c>
    </row>
    <row r="118" spans="1:5" ht="15.75">
      <c r="A118" s="158" t="s">
        <v>193</v>
      </c>
      <c r="B118" s="159" t="s">
        <v>45</v>
      </c>
      <c r="C118" s="159" t="s">
        <v>732</v>
      </c>
      <c r="D118" s="159"/>
      <c r="E118" s="160">
        <v>300000</v>
      </c>
    </row>
    <row r="119" spans="1:5" ht="15.75">
      <c r="A119" s="146" t="s">
        <v>310</v>
      </c>
      <c r="B119" s="97" t="s">
        <v>45</v>
      </c>
      <c r="C119" s="97" t="s">
        <v>733</v>
      </c>
      <c r="D119" s="97"/>
      <c r="E119" s="147">
        <v>300000</v>
      </c>
    </row>
    <row r="120" spans="1:5" ht="15.75">
      <c r="A120" s="146" t="s">
        <v>311</v>
      </c>
      <c r="B120" s="97" t="s">
        <v>45</v>
      </c>
      <c r="C120" s="97" t="s">
        <v>734</v>
      </c>
      <c r="D120" s="97"/>
      <c r="E120" s="147">
        <v>300000</v>
      </c>
    </row>
    <row r="121" spans="1:5" ht="15.75">
      <c r="A121" s="144" t="s">
        <v>191</v>
      </c>
      <c r="B121" s="98" t="s">
        <v>45</v>
      </c>
      <c r="C121" s="98" t="s">
        <v>734</v>
      </c>
      <c r="D121" s="98" t="s">
        <v>370</v>
      </c>
      <c r="E121" s="145">
        <v>300000</v>
      </c>
    </row>
    <row r="122" spans="1:5" ht="31.5">
      <c r="A122" s="158" t="s">
        <v>735</v>
      </c>
      <c r="B122" s="159" t="s">
        <v>45</v>
      </c>
      <c r="C122" s="159" t="s">
        <v>736</v>
      </c>
      <c r="D122" s="159"/>
      <c r="E122" s="160">
        <v>1153791.33</v>
      </c>
    </row>
    <row r="123" spans="1:5" ht="15.75">
      <c r="A123" s="146" t="s">
        <v>312</v>
      </c>
      <c r="B123" s="97" t="s">
        <v>45</v>
      </c>
      <c r="C123" s="97" t="s">
        <v>737</v>
      </c>
      <c r="D123" s="97"/>
      <c r="E123" s="147">
        <v>1153791.33</v>
      </c>
    </row>
    <row r="124" spans="1:5" ht="15.75">
      <c r="A124" s="146" t="s">
        <v>738</v>
      </c>
      <c r="B124" s="97" t="s">
        <v>45</v>
      </c>
      <c r="C124" s="97" t="s">
        <v>739</v>
      </c>
      <c r="D124" s="97"/>
      <c r="E124" s="147">
        <v>1153791.33</v>
      </c>
    </row>
    <row r="125" spans="1:5" ht="15.75">
      <c r="A125" s="158" t="s">
        <v>738</v>
      </c>
      <c r="B125" s="159" t="s">
        <v>45</v>
      </c>
      <c r="C125" s="159" t="s">
        <v>740</v>
      </c>
      <c r="D125" s="159"/>
      <c r="E125" s="160">
        <v>1153791.33</v>
      </c>
    </row>
    <row r="126" spans="1:5" ht="15.75">
      <c r="A126" s="144" t="s">
        <v>191</v>
      </c>
      <c r="B126" s="98" t="s">
        <v>45</v>
      </c>
      <c r="C126" s="98" t="s">
        <v>740</v>
      </c>
      <c r="D126" s="98" t="s">
        <v>370</v>
      </c>
      <c r="E126" s="145">
        <v>1153791.33</v>
      </c>
    </row>
    <row r="127" spans="1:5" ht="31.5">
      <c r="A127" s="146" t="s">
        <v>741</v>
      </c>
      <c r="B127" s="97" t="s">
        <v>45</v>
      </c>
      <c r="C127" s="97" t="s">
        <v>742</v>
      </c>
      <c r="D127" s="97"/>
      <c r="E127" s="147">
        <v>43201.03</v>
      </c>
    </row>
    <row r="128" spans="1:5" ht="15.75">
      <c r="A128" s="161" t="s">
        <v>316</v>
      </c>
      <c r="B128" s="97" t="s">
        <v>45</v>
      </c>
      <c r="C128" s="97" t="s">
        <v>743</v>
      </c>
      <c r="D128" s="97"/>
      <c r="E128" s="147">
        <v>43201.03</v>
      </c>
    </row>
    <row r="129" spans="1:5" ht="15.75">
      <c r="A129" s="158" t="s">
        <v>317</v>
      </c>
      <c r="B129" s="159" t="s">
        <v>45</v>
      </c>
      <c r="C129" s="159" t="s">
        <v>744</v>
      </c>
      <c r="D129" s="159"/>
      <c r="E129" s="160">
        <v>43201.03</v>
      </c>
    </row>
    <row r="130" spans="1:5" ht="15.75">
      <c r="A130" s="144" t="s">
        <v>191</v>
      </c>
      <c r="B130" s="98" t="s">
        <v>45</v>
      </c>
      <c r="C130" s="98" t="s">
        <v>744</v>
      </c>
      <c r="D130" s="98" t="s">
        <v>370</v>
      </c>
      <c r="E130" s="145">
        <v>43201.03</v>
      </c>
    </row>
    <row r="131" spans="1:5" ht="31.5">
      <c r="A131" s="158" t="s">
        <v>194</v>
      </c>
      <c r="B131" s="159" t="s">
        <v>45</v>
      </c>
      <c r="C131" s="159" t="s">
        <v>745</v>
      </c>
      <c r="D131" s="159"/>
      <c r="E131" s="160">
        <v>5863011.22</v>
      </c>
    </row>
    <row r="132" spans="1:5" ht="31.5">
      <c r="A132" s="146" t="s">
        <v>262</v>
      </c>
      <c r="B132" s="97" t="s">
        <v>45</v>
      </c>
      <c r="C132" s="97" t="s">
        <v>746</v>
      </c>
      <c r="D132" s="97"/>
      <c r="E132" s="147">
        <v>986838.02</v>
      </c>
    </row>
    <row r="133" spans="1:5" ht="47.25">
      <c r="A133" s="158" t="s">
        <v>747</v>
      </c>
      <c r="B133" s="159" t="s">
        <v>45</v>
      </c>
      <c r="C133" s="159" t="s">
        <v>748</v>
      </c>
      <c r="D133" s="159"/>
      <c r="E133" s="160">
        <v>694042.6</v>
      </c>
    </row>
    <row r="134" spans="1:5" ht="15.75">
      <c r="A134" s="144" t="s">
        <v>190</v>
      </c>
      <c r="B134" s="98" t="s">
        <v>45</v>
      </c>
      <c r="C134" s="98" t="s">
        <v>748</v>
      </c>
      <c r="D134" s="98" t="s">
        <v>368</v>
      </c>
      <c r="E134" s="145">
        <v>694042.6</v>
      </c>
    </row>
    <row r="135" spans="1:5" ht="47.25">
      <c r="A135" s="146" t="s">
        <v>263</v>
      </c>
      <c r="B135" s="97" t="s">
        <v>45</v>
      </c>
      <c r="C135" s="97" t="s">
        <v>749</v>
      </c>
      <c r="D135" s="97"/>
      <c r="E135" s="147">
        <v>15500</v>
      </c>
    </row>
    <row r="136" spans="1:5" ht="15.75">
      <c r="A136" s="155" t="s">
        <v>190</v>
      </c>
      <c r="B136" s="156" t="s">
        <v>45</v>
      </c>
      <c r="C136" s="156" t="s">
        <v>749</v>
      </c>
      <c r="D136" s="156" t="s">
        <v>368</v>
      </c>
      <c r="E136" s="157">
        <v>15500</v>
      </c>
    </row>
    <row r="137" spans="1:5" ht="31.5">
      <c r="A137" s="146" t="s">
        <v>282</v>
      </c>
      <c r="B137" s="97" t="s">
        <v>45</v>
      </c>
      <c r="C137" s="97" t="s">
        <v>750</v>
      </c>
      <c r="D137" s="97"/>
      <c r="E137" s="147">
        <v>277295.42</v>
      </c>
    </row>
    <row r="138" spans="1:5" ht="31.5">
      <c r="A138" s="146" t="s">
        <v>283</v>
      </c>
      <c r="B138" s="97" t="s">
        <v>45</v>
      </c>
      <c r="C138" s="97" t="s">
        <v>751</v>
      </c>
      <c r="D138" s="97"/>
      <c r="E138" s="147">
        <v>277295.42</v>
      </c>
    </row>
    <row r="139" spans="1:5" ht="15.75">
      <c r="A139" s="144" t="s">
        <v>192</v>
      </c>
      <c r="B139" s="98" t="s">
        <v>45</v>
      </c>
      <c r="C139" s="98" t="s">
        <v>751</v>
      </c>
      <c r="D139" s="98" t="s">
        <v>372</v>
      </c>
      <c r="E139" s="145">
        <v>277295.42</v>
      </c>
    </row>
    <row r="140" spans="1:5" ht="15.75">
      <c r="A140" s="158" t="s">
        <v>264</v>
      </c>
      <c r="B140" s="159" t="s">
        <v>45</v>
      </c>
      <c r="C140" s="159" t="s">
        <v>752</v>
      </c>
      <c r="D140" s="159"/>
      <c r="E140" s="160">
        <v>2672631.32</v>
      </c>
    </row>
    <row r="141" spans="1:5" ht="15.75">
      <c r="A141" s="146" t="s">
        <v>265</v>
      </c>
      <c r="B141" s="97" t="s">
        <v>45</v>
      </c>
      <c r="C141" s="97" t="s">
        <v>753</v>
      </c>
      <c r="D141" s="97"/>
      <c r="E141" s="147">
        <v>2672631.32</v>
      </c>
    </row>
    <row r="142" spans="1:5" ht="15.75">
      <c r="A142" s="146" t="s">
        <v>266</v>
      </c>
      <c r="B142" s="97" t="s">
        <v>45</v>
      </c>
      <c r="C142" s="97" t="s">
        <v>754</v>
      </c>
      <c r="D142" s="97"/>
      <c r="E142" s="147">
        <v>2672631.32</v>
      </c>
    </row>
    <row r="143" spans="1:5" ht="15.75">
      <c r="A143" s="144" t="s">
        <v>190</v>
      </c>
      <c r="B143" s="98" t="s">
        <v>45</v>
      </c>
      <c r="C143" s="98" t="s">
        <v>754</v>
      </c>
      <c r="D143" s="98" t="s">
        <v>368</v>
      </c>
      <c r="E143" s="145">
        <v>2672631.32</v>
      </c>
    </row>
    <row r="144" spans="1:5" ht="15.75">
      <c r="A144" s="158" t="s">
        <v>284</v>
      </c>
      <c r="B144" s="159" t="s">
        <v>45</v>
      </c>
      <c r="C144" s="159" t="s">
        <v>755</v>
      </c>
      <c r="D144" s="159"/>
      <c r="E144" s="160">
        <v>930106.28</v>
      </c>
    </row>
    <row r="145" spans="1:5" ht="31.5">
      <c r="A145" s="146" t="s">
        <v>285</v>
      </c>
      <c r="B145" s="97" t="s">
        <v>45</v>
      </c>
      <c r="C145" s="97" t="s">
        <v>756</v>
      </c>
      <c r="D145" s="97"/>
      <c r="E145" s="147">
        <v>930106.28</v>
      </c>
    </row>
    <row r="146" spans="1:5" ht="31.5">
      <c r="A146" s="158" t="s">
        <v>285</v>
      </c>
      <c r="B146" s="159" t="s">
        <v>45</v>
      </c>
      <c r="C146" s="159" t="s">
        <v>757</v>
      </c>
      <c r="D146" s="159"/>
      <c r="E146" s="160">
        <v>930106.28</v>
      </c>
    </row>
    <row r="147" spans="1:5" ht="15.75">
      <c r="A147" s="144" t="s">
        <v>190</v>
      </c>
      <c r="B147" s="98" t="s">
        <v>45</v>
      </c>
      <c r="C147" s="98" t="s">
        <v>757</v>
      </c>
      <c r="D147" s="98" t="s">
        <v>368</v>
      </c>
      <c r="E147" s="145">
        <v>930106.28</v>
      </c>
    </row>
    <row r="148" spans="1:5" ht="15.75">
      <c r="A148" s="146" t="s">
        <v>267</v>
      </c>
      <c r="B148" s="97" t="s">
        <v>45</v>
      </c>
      <c r="C148" s="97" t="s">
        <v>758</v>
      </c>
      <c r="D148" s="97"/>
      <c r="E148" s="147">
        <v>67120</v>
      </c>
    </row>
    <row r="149" spans="1:5" ht="15.75">
      <c r="A149" s="158" t="s">
        <v>268</v>
      </c>
      <c r="B149" s="159" t="s">
        <v>45</v>
      </c>
      <c r="C149" s="159" t="s">
        <v>759</v>
      </c>
      <c r="D149" s="159"/>
      <c r="E149" s="160">
        <v>55000</v>
      </c>
    </row>
    <row r="150" spans="1:5" ht="15.75">
      <c r="A150" s="144" t="s">
        <v>190</v>
      </c>
      <c r="B150" s="98" t="s">
        <v>45</v>
      </c>
      <c r="C150" s="98" t="s">
        <v>759</v>
      </c>
      <c r="D150" s="98" t="s">
        <v>368</v>
      </c>
      <c r="E150" s="145">
        <v>55000</v>
      </c>
    </row>
    <row r="151" spans="1:5" ht="31.5">
      <c r="A151" s="158" t="s">
        <v>269</v>
      </c>
      <c r="B151" s="159" t="s">
        <v>45</v>
      </c>
      <c r="C151" s="159" t="s">
        <v>760</v>
      </c>
      <c r="D151" s="159"/>
      <c r="E151" s="160">
        <v>12120</v>
      </c>
    </row>
    <row r="152" spans="1:5" ht="15.75">
      <c r="A152" s="144" t="s">
        <v>190</v>
      </c>
      <c r="B152" s="98" t="s">
        <v>45</v>
      </c>
      <c r="C152" s="98" t="s">
        <v>760</v>
      </c>
      <c r="D152" s="98" t="s">
        <v>368</v>
      </c>
      <c r="E152" s="145">
        <v>12120</v>
      </c>
    </row>
    <row r="153" spans="1:5" ht="15.75">
      <c r="A153" s="146" t="s">
        <v>270</v>
      </c>
      <c r="B153" s="97" t="s">
        <v>45</v>
      </c>
      <c r="C153" s="97" t="s">
        <v>761</v>
      </c>
      <c r="D153" s="97"/>
      <c r="E153" s="147">
        <v>1010085.6</v>
      </c>
    </row>
    <row r="154" spans="1:5" ht="31.5">
      <c r="A154" s="158" t="s">
        <v>271</v>
      </c>
      <c r="B154" s="159" t="s">
        <v>45</v>
      </c>
      <c r="C154" s="159" t="s">
        <v>762</v>
      </c>
      <c r="D154" s="159"/>
      <c r="E154" s="160">
        <v>468000</v>
      </c>
    </row>
    <row r="155" spans="1:5" ht="15.75">
      <c r="A155" s="144" t="s">
        <v>190</v>
      </c>
      <c r="B155" s="98" t="s">
        <v>45</v>
      </c>
      <c r="C155" s="98" t="s">
        <v>762</v>
      </c>
      <c r="D155" s="98" t="s">
        <v>368</v>
      </c>
      <c r="E155" s="145">
        <v>468000</v>
      </c>
    </row>
    <row r="156" spans="1:5" ht="31.5">
      <c r="A156" s="158" t="s">
        <v>272</v>
      </c>
      <c r="B156" s="159" t="s">
        <v>45</v>
      </c>
      <c r="C156" s="159" t="s">
        <v>763</v>
      </c>
      <c r="D156" s="159"/>
      <c r="E156" s="160">
        <v>542085.6</v>
      </c>
    </row>
    <row r="157" spans="1:5" ht="15.75">
      <c r="A157" s="144" t="s">
        <v>190</v>
      </c>
      <c r="B157" s="98" t="s">
        <v>45</v>
      </c>
      <c r="C157" s="98" t="s">
        <v>763</v>
      </c>
      <c r="D157" s="98" t="s">
        <v>368</v>
      </c>
      <c r="E157" s="145">
        <v>542085.6</v>
      </c>
    </row>
    <row r="158" spans="1:5" ht="15.75">
      <c r="A158" s="146" t="s">
        <v>273</v>
      </c>
      <c r="B158" s="97" t="s">
        <v>45</v>
      </c>
      <c r="C158" s="97" t="s">
        <v>764</v>
      </c>
      <c r="D158" s="97"/>
      <c r="E158" s="147">
        <v>196230</v>
      </c>
    </row>
    <row r="159" spans="1:5" ht="47.25">
      <c r="A159" s="158" t="s">
        <v>274</v>
      </c>
      <c r="B159" s="159" t="s">
        <v>45</v>
      </c>
      <c r="C159" s="159" t="s">
        <v>765</v>
      </c>
      <c r="D159" s="159"/>
      <c r="E159" s="160">
        <v>196230</v>
      </c>
    </row>
    <row r="160" spans="1:5" ht="15.75">
      <c r="A160" s="144" t="s">
        <v>190</v>
      </c>
      <c r="B160" s="98" t="s">
        <v>45</v>
      </c>
      <c r="C160" s="98" t="s">
        <v>765</v>
      </c>
      <c r="D160" s="98" t="s">
        <v>368</v>
      </c>
      <c r="E160" s="145">
        <v>196230</v>
      </c>
    </row>
    <row r="161" spans="1:5" ht="15.75">
      <c r="A161" s="146" t="s">
        <v>120</v>
      </c>
      <c r="B161" s="97" t="s">
        <v>45</v>
      </c>
      <c r="C161" s="97" t="s">
        <v>654</v>
      </c>
      <c r="D161" s="97"/>
      <c r="E161" s="147">
        <v>107758944.93</v>
      </c>
    </row>
    <row r="162" spans="1:5" ht="31.5">
      <c r="A162" s="158" t="s">
        <v>275</v>
      </c>
      <c r="B162" s="159" t="s">
        <v>45</v>
      </c>
      <c r="C162" s="159" t="s">
        <v>766</v>
      </c>
      <c r="D162" s="159"/>
      <c r="E162" s="160">
        <v>3601566.2</v>
      </c>
    </row>
    <row r="163" spans="1:5" ht="47.25">
      <c r="A163" s="144" t="s">
        <v>187</v>
      </c>
      <c r="B163" s="98" t="s">
        <v>45</v>
      </c>
      <c r="C163" s="98" t="s">
        <v>766</v>
      </c>
      <c r="D163" s="98" t="s">
        <v>53</v>
      </c>
      <c r="E163" s="145">
        <v>3601566.2</v>
      </c>
    </row>
    <row r="164" spans="1:5" ht="15.75">
      <c r="A164" s="158" t="s">
        <v>279</v>
      </c>
      <c r="B164" s="159" t="s">
        <v>45</v>
      </c>
      <c r="C164" s="159" t="s">
        <v>767</v>
      </c>
      <c r="D164" s="159"/>
      <c r="E164" s="160">
        <v>2204240.95</v>
      </c>
    </row>
    <row r="165" spans="1:5" ht="15.75">
      <c r="A165" s="144" t="s">
        <v>9</v>
      </c>
      <c r="B165" s="98" t="s">
        <v>45</v>
      </c>
      <c r="C165" s="98" t="s">
        <v>767</v>
      </c>
      <c r="D165" s="98" t="s">
        <v>374</v>
      </c>
      <c r="E165" s="145">
        <v>2204240.95</v>
      </c>
    </row>
    <row r="166" spans="1:5" ht="31.5">
      <c r="A166" s="158" t="s">
        <v>276</v>
      </c>
      <c r="B166" s="159" t="s">
        <v>45</v>
      </c>
      <c r="C166" s="159" t="s">
        <v>768</v>
      </c>
      <c r="D166" s="159"/>
      <c r="E166" s="160">
        <v>49200</v>
      </c>
    </row>
    <row r="167" spans="1:5" ht="15.75">
      <c r="A167" s="144" t="s">
        <v>190</v>
      </c>
      <c r="B167" s="98" t="s">
        <v>45</v>
      </c>
      <c r="C167" s="98" t="s">
        <v>768</v>
      </c>
      <c r="D167" s="98" t="s">
        <v>368</v>
      </c>
      <c r="E167" s="145">
        <v>49200</v>
      </c>
    </row>
    <row r="168" spans="1:5" ht="47.25">
      <c r="A168" s="158" t="s">
        <v>769</v>
      </c>
      <c r="B168" s="159" t="s">
        <v>45</v>
      </c>
      <c r="C168" s="159" t="s">
        <v>770</v>
      </c>
      <c r="D168" s="159"/>
      <c r="E168" s="160">
        <v>9020</v>
      </c>
    </row>
    <row r="169" spans="1:5" ht="15.75">
      <c r="A169" s="155" t="s">
        <v>52</v>
      </c>
      <c r="B169" s="156" t="s">
        <v>45</v>
      </c>
      <c r="C169" s="156" t="s">
        <v>770</v>
      </c>
      <c r="D169" s="156" t="s">
        <v>371</v>
      </c>
      <c r="E169" s="157">
        <v>9020</v>
      </c>
    </row>
    <row r="170" spans="1:5" ht="47.25">
      <c r="A170" s="161" t="s">
        <v>277</v>
      </c>
      <c r="B170" s="97" t="s">
        <v>45</v>
      </c>
      <c r="C170" s="97" t="s">
        <v>771</v>
      </c>
      <c r="D170" s="97"/>
      <c r="E170" s="147">
        <v>2391100</v>
      </c>
    </row>
    <row r="171" spans="1:5" ht="47.25">
      <c r="A171" s="155" t="s">
        <v>187</v>
      </c>
      <c r="B171" s="156" t="s">
        <v>45</v>
      </c>
      <c r="C171" s="156" t="s">
        <v>771</v>
      </c>
      <c r="D171" s="156" t="s">
        <v>53</v>
      </c>
      <c r="E171" s="157">
        <v>2355315</v>
      </c>
    </row>
    <row r="172" spans="1:5" ht="15.75">
      <c r="A172" s="155" t="s">
        <v>190</v>
      </c>
      <c r="B172" s="156" t="s">
        <v>45</v>
      </c>
      <c r="C172" s="156" t="s">
        <v>771</v>
      </c>
      <c r="D172" s="156" t="s">
        <v>368</v>
      </c>
      <c r="E172" s="157">
        <v>35785</v>
      </c>
    </row>
    <row r="173" spans="1:5" ht="31.5">
      <c r="A173" s="158" t="s">
        <v>772</v>
      </c>
      <c r="B173" s="159" t="s">
        <v>45</v>
      </c>
      <c r="C173" s="159" t="s">
        <v>773</v>
      </c>
      <c r="D173" s="159"/>
      <c r="E173" s="160">
        <v>1577089.89</v>
      </c>
    </row>
    <row r="174" spans="1:5" ht="15.75">
      <c r="A174" s="162" t="s">
        <v>9</v>
      </c>
      <c r="B174" s="98" t="s">
        <v>45</v>
      </c>
      <c r="C174" s="98" t="s">
        <v>773</v>
      </c>
      <c r="D174" s="98" t="s">
        <v>374</v>
      </c>
      <c r="E174" s="145">
        <v>1577089.89</v>
      </c>
    </row>
    <row r="175" spans="1:5" ht="47.25">
      <c r="A175" s="158" t="s">
        <v>774</v>
      </c>
      <c r="B175" s="159" t="s">
        <v>45</v>
      </c>
      <c r="C175" s="159" t="s">
        <v>775</v>
      </c>
      <c r="D175" s="159"/>
      <c r="E175" s="160">
        <v>22681</v>
      </c>
    </row>
    <row r="176" spans="1:5" ht="47.25">
      <c r="A176" s="144" t="s">
        <v>187</v>
      </c>
      <c r="B176" s="98" t="s">
        <v>45</v>
      </c>
      <c r="C176" s="98" t="s">
        <v>775</v>
      </c>
      <c r="D176" s="98" t="s">
        <v>53</v>
      </c>
      <c r="E176" s="145">
        <v>17681</v>
      </c>
    </row>
    <row r="177" spans="1:5" ht="15.75">
      <c r="A177" s="155" t="s">
        <v>190</v>
      </c>
      <c r="B177" s="156" t="s">
        <v>45</v>
      </c>
      <c r="C177" s="156" t="s">
        <v>775</v>
      </c>
      <c r="D177" s="156" t="s">
        <v>368</v>
      </c>
      <c r="E177" s="157">
        <v>5000</v>
      </c>
    </row>
    <row r="178" spans="1:5" ht="47.25">
      <c r="A178" s="146" t="s">
        <v>278</v>
      </c>
      <c r="B178" s="97" t="s">
        <v>45</v>
      </c>
      <c r="C178" s="97" t="s">
        <v>776</v>
      </c>
      <c r="D178" s="97"/>
      <c r="E178" s="147">
        <v>350500</v>
      </c>
    </row>
    <row r="179" spans="1:5" ht="47.25">
      <c r="A179" s="155" t="s">
        <v>187</v>
      </c>
      <c r="B179" s="156" t="s">
        <v>45</v>
      </c>
      <c r="C179" s="156" t="s">
        <v>776</v>
      </c>
      <c r="D179" s="156" t="s">
        <v>53</v>
      </c>
      <c r="E179" s="157">
        <v>1400</v>
      </c>
    </row>
    <row r="180" spans="1:5" ht="15.75">
      <c r="A180" s="144" t="s">
        <v>190</v>
      </c>
      <c r="B180" s="98" t="s">
        <v>45</v>
      </c>
      <c r="C180" s="98" t="s">
        <v>776</v>
      </c>
      <c r="D180" s="98" t="s">
        <v>368</v>
      </c>
      <c r="E180" s="145">
        <v>3000</v>
      </c>
    </row>
    <row r="181" spans="1:5" ht="15.75">
      <c r="A181" s="155" t="s">
        <v>52</v>
      </c>
      <c r="B181" s="156" t="s">
        <v>45</v>
      </c>
      <c r="C181" s="156" t="s">
        <v>776</v>
      </c>
      <c r="D181" s="156" t="s">
        <v>371</v>
      </c>
      <c r="E181" s="157">
        <v>346100</v>
      </c>
    </row>
    <row r="182" spans="1:5" ht="47.25">
      <c r="A182" s="158" t="s">
        <v>777</v>
      </c>
      <c r="B182" s="159" t="s">
        <v>45</v>
      </c>
      <c r="C182" s="159" t="s">
        <v>778</v>
      </c>
      <c r="D182" s="159"/>
      <c r="E182" s="160">
        <v>18000</v>
      </c>
    </row>
    <row r="183" spans="1:5" ht="15.75">
      <c r="A183" s="144" t="s">
        <v>190</v>
      </c>
      <c r="B183" s="98" t="s">
        <v>45</v>
      </c>
      <c r="C183" s="98" t="s">
        <v>778</v>
      </c>
      <c r="D183" s="98" t="s">
        <v>368</v>
      </c>
      <c r="E183" s="145">
        <v>18000</v>
      </c>
    </row>
    <row r="184" spans="1:5" ht="15.75">
      <c r="A184" s="158" t="s">
        <v>314</v>
      </c>
      <c r="B184" s="159" t="s">
        <v>45</v>
      </c>
      <c r="C184" s="159" t="s">
        <v>779</v>
      </c>
      <c r="D184" s="159"/>
      <c r="E184" s="160">
        <v>6605811.62</v>
      </c>
    </row>
    <row r="185" spans="1:5" ht="15.75">
      <c r="A185" s="144" t="s">
        <v>10</v>
      </c>
      <c r="B185" s="98" t="s">
        <v>45</v>
      </c>
      <c r="C185" s="98" t="s">
        <v>779</v>
      </c>
      <c r="D185" s="98" t="s">
        <v>369</v>
      </c>
      <c r="E185" s="145">
        <v>6605811.62</v>
      </c>
    </row>
    <row r="186" spans="1:5" ht="15.75">
      <c r="A186" s="158" t="s">
        <v>286</v>
      </c>
      <c r="B186" s="159" t="s">
        <v>45</v>
      </c>
      <c r="C186" s="159" t="s">
        <v>780</v>
      </c>
      <c r="D186" s="159"/>
      <c r="E186" s="160">
        <v>22279258.73</v>
      </c>
    </row>
    <row r="187" spans="1:5" ht="15.75">
      <c r="A187" s="144" t="s">
        <v>190</v>
      </c>
      <c r="B187" s="98" t="s">
        <v>45</v>
      </c>
      <c r="C187" s="98" t="s">
        <v>780</v>
      </c>
      <c r="D187" s="98" t="s">
        <v>368</v>
      </c>
      <c r="E187" s="145">
        <v>1635420.97</v>
      </c>
    </row>
    <row r="188" spans="1:5" ht="15.75">
      <c r="A188" s="155" t="s">
        <v>9</v>
      </c>
      <c r="B188" s="156" t="s">
        <v>45</v>
      </c>
      <c r="C188" s="156" t="s">
        <v>780</v>
      </c>
      <c r="D188" s="156" t="s">
        <v>374</v>
      </c>
      <c r="E188" s="157">
        <v>20643837.76</v>
      </c>
    </row>
    <row r="189" spans="1:5" ht="31.5">
      <c r="A189" s="158" t="s">
        <v>781</v>
      </c>
      <c r="B189" s="159" t="s">
        <v>45</v>
      </c>
      <c r="C189" s="159" t="s">
        <v>782</v>
      </c>
      <c r="D189" s="159"/>
      <c r="E189" s="160">
        <v>275055.41</v>
      </c>
    </row>
    <row r="190" spans="1:5" ht="15.75">
      <c r="A190" s="155" t="s">
        <v>190</v>
      </c>
      <c r="B190" s="156" t="s">
        <v>45</v>
      </c>
      <c r="C190" s="156" t="s">
        <v>782</v>
      </c>
      <c r="D190" s="156" t="s">
        <v>368</v>
      </c>
      <c r="E190" s="157">
        <v>272055.41</v>
      </c>
    </row>
    <row r="191" spans="1:5" ht="15.75">
      <c r="A191" s="155" t="s">
        <v>10</v>
      </c>
      <c r="B191" s="156" t="s">
        <v>45</v>
      </c>
      <c r="C191" s="156" t="s">
        <v>782</v>
      </c>
      <c r="D191" s="156" t="s">
        <v>369</v>
      </c>
      <c r="E191" s="157">
        <v>3000</v>
      </c>
    </row>
    <row r="192" spans="1:5" ht="15.75">
      <c r="A192" s="146" t="s">
        <v>783</v>
      </c>
      <c r="B192" s="97" t="s">
        <v>45</v>
      </c>
      <c r="C192" s="97" t="s">
        <v>784</v>
      </c>
      <c r="D192" s="97"/>
      <c r="E192" s="147">
        <v>1362185.37</v>
      </c>
    </row>
    <row r="193" spans="1:5" ht="15.75">
      <c r="A193" s="144" t="s">
        <v>190</v>
      </c>
      <c r="B193" s="98" t="s">
        <v>45</v>
      </c>
      <c r="C193" s="98" t="s">
        <v>784</v>
      </c>
      <c r="D193" s="98" t="s">
        <v>368</v>
      </c>
      <c r="E193" s="145">
        <v>1362185.37</v>
      </c>
    </row>
    <row r="194" spans="1:5" ht="31.5">
      <c r="A194" s="146" t="s">
        <v>287</v>
      </c>
      <c r="B194" s="97" t="s">
        <v>45</v>
      </c>
      <c r="C194" s="97" t="s">
        <v>785</v>
      </c>
      <c r="D194" s="97"/>
      <c r="E194" s="147">
        <v>4419640</v>
      </c>
    </row>
    <row r="195" spans="1:5" ht="15.75">
      <c r="A195" s="155" t="s">
        <v>192</v>
      </c>
      <c r="B195" s="156" t="s">
        <v>45</v>
      </c>
      <c r="C195" s="156" t="s">
        <v>785</v>
      </c>
      <c r="D195" s="156" t="s">
        <v>372</v>
      </c>
      <c r="E195" s="157">
        <v>4419640</v>
      </c>
    </row>
    <row r="196" spans="1:5" ht="31.5">
      <c r="A196" s="146" t="s">
        <v>256</v>
      </c>
      <c r="B196" s="97" t="s">
        <v>45</v>
      </c>
      <c r="C196" s="97" t="s">
        <v>657</v>
      </c>
      <c r="D196" s="97"/>
      <c r="E196" s="147">
        <v>62593595.76</v>
      </c>
    </row>
    <row r="197" spans="1:5" ht="47.25">
      <c r="A197" s="144" t="s">
        <v>187</v>
      </c>
      <c r="B197" s="98" t="s">
        <v>45</v>
      </c>
      <c r="C197" s="98" t="s">
        <v>657</v>
      </c>
      <c r="D197" s="98" t="s">
        <v>53</v>
      </c>
      <c r="E197" s="145">
        <v>57657243.42</v>
      </c>
    </row>
    <row r="198" spans="1:5" ht="15.75">
      <c r="A198" s="144" t="s">
        <v>190</v>
      </c>
      <c r="B198" s="98" t="s">
        <v>45</v>
      </c>
      <c r="C198" s="98" t="s">
        <v>657</v>
      </c>
      <c r="D198" s="98" t="s">
        <v>368</v>
      </c>
      <c r="E198" s="145">
        <v>4470329.63</v>
      </c>
    </row>
    <row r="199" spans="1:5" ht="15.75">
      <c r="A199" s="144" t="s">
        <v>10</v>
      </c>
      <c r="B199" s="98" t="s">
        <v>45</v>
      </c>
      <c r="C199" s="98" t="s">
        <v>657</v>
      </c>
      <c r="D199" s="98" t="s">
        <v>369</v>
      </c>
      <c r="E199" s="145">
        <v>2332.71</v>
      </c>
    </row>
    <row r="200" spans="1:5" ht="15.75">
      <c r="A200" s="155" t="s">
        <v>9</v>
      </c>
      <c r="B200" s="156" t="s">
        <v>45</v>
      </c>
      <c r="C200" s="156" t="s">
        <v>657</v>
      </c>
      <c r="D200" s="156" t="s">
        <v>374</v>
      </c>
      <c r="E200" s="157">
        <v>463690</v>
      </c>
    </row>
    <row r="201" spans="1:5" ht="31.5">
      <c r="A201" s="146" t="s">
        <v>614</v>
      </c>
      <c r="B201" s="97" t="s">
        <v>14</v>
      </c>
      <c r="C201" s="97"/>
      <c r="D201" s="97"/>
      <c r="E201" s="147">
        <v>131989849.49</v>
      </c>
    </row>
    <row r="202" spans="1:5" ht="31.5">
      <c r="A202" s="158" t="s">
        <v>735</v>
      </c>
      <c r="B202" s="159" t="s">
        <v>14</v>
      </c>
      <c r="C202" s="159" t="s">
        <v>736</v>
      </c>
      <c r="D202" s="159"/>
      <c r="E202" s="160">
        <v>131989849.49</v>
      </c>
    </row>
    <row r="203" spans="1:5" ht="15.75">
      <c r="A203" s="146" t="s">
        <v>312</v>
      </c>
      <c r="B203" s="97" t="s">
        <v>14</v>
      </c>
      <c r="C203" s="97" t="s">
        <v>737</v>
      </c>
      <c r="D203" s="97"/>
      <c r="E203" s="147">
        <v>131674849.49</v>
      </c>
    </row>
    <row r="204" spans="1:5" ht="15.75">
      <c r="A204" s="158" t="s">
        <v>313</v>
      </c>
      <c r="B204" s="159" t="s">
        <v>14</v>
      </c>
      <c r="C204" s="159" t="s">
        <v>786</v>
      </c>
      <c r="D204" s="159"/>
      <c r="E204" s="160">
        <v>5142665.84</v>
      </c>
    </row>
    <row r="205" spans="1:5" ht="15.75">
      <c r="A205" s="146" t="s">
        <v>313</v>
      </c>
      <c r="B205" s="97" t="s">
        <v>14</v>
      </c>
      <c r="C205" s="97" t="s">
        <v>787</v>
      </c>
      <c r="D205" s="97"/>
      <c r="E205" s="147">
        <v>2952857.16</v>
      </c>
    </row>
    <row r="206" spans="1:5" ht="15.75">
      <c r="A206" s="144" t="s">
        <v>192</v>
      </c>
      <c r="B206" s="98" t="s">
        <v>14</v>
      </c>
      <c r="C206" s="98" t="s">
        <v>787</v>
      </c>
      <c r="D206" s="98" t="s">
        <v>372</v>
      </c>
      <c r="E206" s="145">
        <v>2952857.16</v>
      </c>
    </row>
    <row r="207" spans="1:5" ht="15.75">
      <c r="A207" s="158" t="s">
        <v>325</v>
      </c>
      <c r="B207" s="159" t="s">
        <v>14</v>
      </c>
      <c r="C207" s="159" t="s">
        <v>788</v>
      </c>
      <c r="D207" s="159"/>
      <c r="E207" s="160">
        <v>1732935.07</v>
      </c>
    </row>
    <row r="208" spans="1:5" ht="15.75">
      <c r="A208" s="144" t="s">
        <v>192</v>
      </c>
      <c r="B208" s="98" t="s">
        <v>14</v>
      </c>
      <c r="C208" s="98" t="s">
        <v>788</v>
      </c>
      <c r="D208" s="98" t="s">
        <v>372</v>
      </c>
      <c r="E208" s="145">
        <v>1732935.07</v>
      </c>
    </row>
    <row r="209" spans="1:5" ht="15.75">
      <c r="A209" s="146" t="s">
        <v>319</v>
      </c>
      <c r="B209" s="97" t="s">
        <v>14</v>
      </c>
      <c r="C209" s="97" t="s">
        <v>789</v>
      </c>
      <c r="D209" s="97"/>
      <c r="E209" s="147">
        <v>456873.61</v>
      </c>
    </row>
    <row r="210" spans="1:5" ht="15.75">
      <c r="A210" s="155" t="s">
        <v>192</v>
      </c>
      <c r="B210" s="156" t="s">
        <v>14</v>
      </c>
      <c r="C210" s="156" t="s">
        <v>789</v>
      </c>
      <c r="D210" s="156" t="s">
        <v>372</v>
      </c>
      <c r="E210" s="157">
        <v>456873.61</v>
      </c>
    </row>
    <row r="211" spans="1:5" ht="15.75">
      <c r="A211" s="146" t="s">
        <v>326</v>
      </c>
      <c r="B211" s="97" t="s">
        <v>14</v>
      </c>
      <c r="C211" s="97" t="s">
        <v>790</v>
      </c>
      <c r="D211" s="97"/>
      <c r="E211" s="147">
        <v>681309</v>
      </c>
    </row>
    <row r="212" spans="1:5" ht="31.5">
      <c r="A212" s="158" t="s">
        <v>327</v>
      </c>
      <c r="B212" s="159" t="s">
        <v>14</v>
      </c>
      <c r="C212" s="159" t="s">
        <v>791</v>
      </c>
      <c r="D212" s="159"/>
      <c r="E212" s="160">
        <v>681309</v>
      </c>
    </row>
    <row r="213" spans="1:5" ht="15.75">
      <c r="A213" s="144" t="s">
        <v>192</v>
      </c>
      <c r="B213" s="98" t="s">
        <v>14</v>
      </c>
      <c r="C213" s="98" t="s">
        <v>791</v>
      </c>
      <c r="D213" s="98" t="s">
        <v>372</v>
      </c>
      <c r="E213" s="145">
        <v>681309</v>
      </c>
    </row>
    <row r="214" spans="1:5" ht="15.75">
      <c r="A214" s="158" t="s">
        <v>328</v>
      </c>
      <c r="B214" s="159" t="s">
        <v>14</v>
      </c>
      <c r="C214" s="159" t="s">
        <v>792</v>
      </c>
      <c r="D214" s="159"/>
      <c r="E214" s="160">
        <v>4500000</v>
      </c>
    </row>
    <row r="215" spans="1:5" ht="15.75">
      <c r="A215" s="146" t="s">
        <v>319</v>
      </c>
      <c r="B215" s="97" t="s">
        <v>14</v>
      </c>
      <c r="C215" s="97" t="s">
        <v>793</v>
      </c>
      <c r="D215" s="97"/>
      <c r="E215" s="147">
        <v>4500000</v>
      </c>
    </row>
    <row r="216" spans="1:5" ht="15.75">
      <c r="A216" s="155" t="s">
        <v>192</v>
      </c>
      <c r="B216" s="156" t="s">
        <v>14</v>
      </c>
      <c r="C216" s="156" t="s">
        <v>793</v>
      </c>
      <c r="D216" s="156" t="s">
        <v>372</v>
      </c>
      <c r="E216" s="157">
        <v>4500000</v>
      </c>
    </row>
    <row r="217" spans="1:5" ht="15.75">
      <c r="A217" s="146" t="s">
        <v>329</v>
      </c>
      <c r="B217" s="97" t="s">
        <v>14</v>
      </c>
      <c r="C217" s="97" t="s">
        <v>794</v>
      </c>
      <c r="D217" s="97"/>
      <c r="E217" s="147">
        <v>13894572.94</v>
      </c>
    </row>
    <row r="218" spans="1:5" ht="15.75">
      <c r="A218" s="155" t="s">
        <v>192</v>
      </c>
      <c r="B218" s="156" t="s">
        <v>14</v>
      </c>
      <c r="C218" s="156" t="s">
        <v>794</v>
      </c>
      <c r="D218" s="156" t="s">
        <v>372</v>
      </c>
      <c r="E218" s="157">
        <v>13894572.94</v>
      </c>
    </row>
    <row r="219" spans="1:5" ht="15.75">
      <c r="A219" s="146" t="s">
        <v>330</v>
      </c>
      <c r="B219" s="97" t="s">
        <v>14</v>
      </c>
      <c r="C219" s="97" t="s">
        <v>795</v>
      </c>
      <c r="D219" s="97"/>
      <c r="E219" s="147">
        <v>1850495</v>
      </c>
    </row>
    <row r="220" spans="1:5" ht="15.75">
      <c r="A220" s="155" t="s">
        <v>192</v>
      </c>
      <c r="B220" s="156" t="s">
        <v>14</v>
      </c>
      <c r="C220" s="156" t="s">
        <v>795</v>
      </c>
      <c r="D220" s="156" t="s">
        <v>372</v>
      </c>
      <c r="E220" s="157">
        <v>1850495</v>
      </c>
    </row>
    <row r="221" spans="1:5" ht="15.75">
      <c r="A221" s="146" t="s">
        <v>331</v>
      </c>
      <c r="B221" s="97" t="s">
        <v>14</v>
      </c>
      <c r="C221" s="97" t="s">
        <v>796</v>
      </c>
      <c r="D221" s="97"/>
      <c r="E221" s="147">
        <v>22265295.2</v>
      </c>
    </row>
    <row r="222" spans="1:5" ht="15.75">
      <c r="A222" s="155" t="s">
        <v>192</v>
      </c>
      <c r="B222" s="156" t="s">
        <v>14</v>
      </c>
      <c r="C222" s="156" t="s">
        <v>796</v>
      </c>
      <c r="D222" s="156" t="s">
        <v>372</v>
      </c>
      <c r="E222" s="157">
        <v>22265295.2</v>
      </c>
    </row>
    <row r="223" spans="1:5" ht="31.5">
      <c r="A223" s="146" t="s">
        <v>320</v>
      </c>
      <c r="B223" s="97" t="s">
        <v>14</v>
      </c>
      <c r="C223" s="97" t="s">
        <v>797</v>
      </c>
      <c r="D223" s="97"/>
      <c r="E223" s="147">
        <v>10275280.88</v>
      </c>
    </row>
    <row r="224" spans="1:5" ht="15.75">
      <c r="A224" s="155" t="s">
        <v>192</v>
      </c>
      <c r="B224" s="156" t="s">
        <v>14</v>
      </c>
      <c r="C224" s="156" t="s">
        <v>797</v>
      </c>
      <c r="D224" s="156" t="s">
        <v>372</v>
      </c>
      <c r="E224" s="157">
        <v>10275280.88</v>
      </c>
    </row>
    <row r="225" spans="1:5" ht="31.5">
      <c r="A225" s="146" t="s">
        <v>332</v>
      </c>
      <c r="B225" s="97" t="s">
        <v>14</v>
      </c>
      <c r="C225" s="97" t="s">
        <v>798</v>
      </c>
      <c r="D225" s="97"/>
      <c r="E225" s="147">
        <v>1449177.19</v>
      </c>
    </row>
    <row r="226" spans="1:5" ht="15.75">
      <c r="A226" s="155" t="s">
        <v>192</v>
      </c>
      <c r="B226" s="156" t="s">
        <v>14</v>
      </c>
      <c r="C226" s="156" t="s">
        <v>798</v>
      </c>
      <c r="D226" s="156" t="s">
        <v>372</v>
      </c>
      <c r="E226" s="157">
        <v>1449177.19</v>
      </c>
    </row>
    <row r="227" spans="1:5" ht="31.5">
      <c r="A227" s="146" t="s">
        <v>321</v>
      </c>
      <c r="B227" s="97" t="s">
        <v>14</v>
      </c>
      <c r="C227" s="97" t="s">
        <v>799</v>
      </c>
      <c r="D227" s="97"/>
      <c r="E227" s="147">
        <v>375456</v>
      </c>
    </row>
    <row r="228" spans="1:5" ht="15.75">
      <c r="A228" s="144" t="s">
        <v>192</v>
      </c>
      <c r="B228" s="98" t="s">
        <v>14</v>
      </c>
      <c r="C228" s="98" t="s">
        <v>799</v>
      </c>
      <c r="D228" s="98" t="s">
        <v>372</v>
      </c>
      <c r="E228" s="145">
        <v>375456</v>
      </c>
    </row>
    <row r="229" spans="1:5" ht="31.5">
      <c r="A229" s="158" t="s">
        <v>322</v>
      </c>
      <c r="B229" s="159" t="s">
        <v>14</v>
      </c>
      <c r="C229" s="159" t="s">
        <v>800</v>
      </c>
      <c r="D229" s="159"/>
      <c r="E229" s="160">
        <v>28107218.18</v>
      </c>
    </row>
    <row r="230" spans="1:5" ht="47.25">
      <c r="A230" s="158" t="s">
        <v>333</v>
      </c>
      <c r="B230" s="159" t="s">
        <v>14</v>
      </c>
      <c r="C230" s="159" t="s">
        <v>801</v>
      </c>
      <c r="D230" s="159"/>
      <c r="E230" s="160">
        <v>25260606.06</v>
      </c>
    </row>
    <row r="231" spans="1:5" ht="15.75">
      <c r="A231" s="144" t="s">
        <v>192</v>
      </c>
      <c r="B231" s="98" t="s">
        <v>14</v>
      </c>
      <c r="C231" s="98" t="s">
        <v>801</v>
      </c>
      <c r="D231" s="98" t="s">
        <v>372</v>
      </c>
      <c r="E231" s="145">
        <v>25260606.06</v>
      </c>
    </row>
    <row r="232" spans="1:5" ht="31.5">
      <c r="A232" s="158" t="s">
        <v>323</v>
      </c>
      <c r="B232" s="159" t="s">
        <v>14</v>
      </c>
      <c r="C232" s="159" t="s">
        <v>802</v>
      </c>
      <c r="D232" s="159"/>
      <c r="E232" s="160">
        <v>2846612.12</v>
      </c>
    </row>
    <row r="233" spans="1:5" ht="15.75">
      <c r="A233" s="144" t="s">
        <v>192</v>
      </c>
      <c r="B233" s="98" t="s">
        <v>14</v>
      </c>
      <c r="C233" s="98" t="s">
        <v>802</v>
      </c>
      <c r="D233" s="98" t="s">
        <v>372</v>
      </c>
      <c r="E233" s="145">
        <v>2846612.12</v>
      </c>
    </row>
    <row r="234" spans="1:5" ht="15.75">
      <c r="A234" s="146" t="s">
        <v>266</v>
      </c>
      <c r="B234" s="97" t="s">
        <v>14</v>
      </c>
      <c r="C234" s="97" t="s">
        <v>803</v>
      </c>
      <c r="D234" s="97"/>
      <c r="E234" s="147">
        <v>16217057.17</v>
      </c>
    </row>
    <row r="235" spans="1:5" ht="15.75">
      <c r="A235" s="158" t="s">
        <v>266</v>
      </c>
      <c r="B235" s="159" t="s">
        <v>14</v>
      </c>
      <c r="C235" s="159" t="s">
        <v>804</v>
      </c>
      <c r="D235" s="159"/>
      <c r="E235" s="160">
        <v>16217057.17</v>
      </c>
    </row>
    <row r="236" spans="1:5" ht="15.75">
      <c r="A236" s="144" t="s">
        <v>192</v>
      </c>
      <c r="B236" s="98" t="s">
        <v>14</v>
      </c>
      <c r="C236" s="98" t="s">
        <v>804</v>
      </c>
      <c r="D236" s="98" t="s">
        <v>372</v>
      </c>
      <c r="E236" s="145">
        <v>16217057.17</v>
      </c>
    </row>
    <row r="237" spans="1:5" ht="15.75">
      <c r="A237" s="146" t="s">
        <v>334</v>
      </c>
      <c r="B237" s="97" t="s">
        <v>14</v>
      </c>
      <c r="C237" s="97" t="s">
        <v>805</v>
      </c>
      <c r="D237" s="97"/>
      <c r="E237" s="147">
        <v>140220</v>
      </c>
    </row>
    <row r="238" spans="1:5" ht="15.75">
      <c r="A238" s="158" t="s">
        <v>335</v>
      </c>
      <c r="B238" s="159" t="s">
        <v>14</v>
      </c>
      <c r="C238" s="159" t="s">
        <v>806</v>
      </c>
      <c r="D238" s="159"/>
      <c r="E238" s="160">
        <v>140220</v>
      </c>
    </row>
    <row r="239" spans="1:5" ht="15.75">
      <c r="A239" s="144" t="s">
        <v>192</v>
      </c>
      <c r="B239" s="98" t="s">
        <v>14</v>
      </c>
      <c r="C239" s="98" t="s">
        <v>806</v>
      </c>
      <c r="D239" s="98" t="s">
        <v>372</v>
      </c>
      <c r="E239" s="145">
        <v>140220</v>
      </c>
    </row>
    <row r="240" spans="1:5" ht="31.5">
      <c r="A240" s="146" t="s">
        <v>336</v>
      </c>
      <c r="B240" s="97" t="s">
        <v>14</v>
      </c>
      <c r="C240" s="97" t="s">
        <v>807</v>
      </c>
      <c r="D240" s="97"/>
      <c r="E240" s="147">
        <v>100000</v>
      </c>
    </row>
    <row r="241" spans="1:5" ht="15.75">
      <c r="A241" s="158" t="s">
        <v>335</v>
      </c>
      <c r="B241" s="159" t="s">
        <v>14</v>
      </c>
      <c r="C241" s="159" t="s">
        <v>808</v>
      </c>
      <c r="D241" s="159"/>
      <c r="E241" s="160">
        <v>100000</v>
      </c>
    </row>
    <row r="242" spans="1:5" ht="15.75">
      <c r="A242" s="144" t="s">
        <v>192</v>
      </c>
      <c r="B242" s="98" t="s">
        <v>14</v>
      </c>
      <c r="C242" s="98" t="s">
        <v>808</v>
      </c>
      <c r="D242" s="98" t="s">
        <v>372</v>
      </c>
      <c r="E242" s="145">
        <v>100000</v>
      </c>
    </row>
    <row r="243" spans="1:5" ht="15.75">
      <c r="A243" s="146" t="s">
        <v>339</v>
      </c>
      <c r="B243" s="97" t="s">
        <v>14</v>
      </c>
      <c r="C243" s="97" t="s">
        <v>809</v>
      </c>
      <c r="D243" s="97"/>
      <c r="E243" s="147">
        <v>2769019</v>
      </c>
    </row>
    <row r="244" spans="1:5" ht="31.5">
      <c r="A244" s="158" t="s">
        <v>256</v>
      </c>
      <c r="B244" s="159" t="s">
        <v>14</v>
      </c>
      <c r="C244" s="159" t="s">
        <v>810</v>
      </c>
      <c r="D244" s="159"/>
      <c r="E244" s="160">
        <v>2769019</v>
      </c>
    </row>
    <row r="245" spans="1:5" ht="47.25">
      <c r="A245" s="144" t="s">
        <v>187</v>
      </c>
      <c r="B245" s="98" t="s">
        <v>14</v>
      </c>
      <c r="C245" s="98" t="s">
        <v>810</v>
      </c>
      <c r="D245" s="98" t="s">
        <v>53</v>
      </c>
      <c r="E245" s="145">
        <v>2715021.2</v>
      </c>
    </row>
    <row r="246" spans="1:5" ht="15.75">
      <c r="A246" s="155" t="s">
        <v>190</v>
      </c>
      <c r="B246" s="156" t="s">
        <v>14</v>
      </c>
      <c r="C246" s="156" t="s">
        <v>810</v>
      </c>
      <c r="D246" s="156" t="s">
        <v>368</v>
      </c>
      <c r="E246" s="157">
        <v>53997.8</v>
      </c>
    </row>
    <row r="247" spans="1:5" ht="31.5">
      <c r="A247" s="146" t="s">
        <v>340</v>
      </c>
      <c r="B247" s="97" t="s">
        <v>14</v>
      </c>
      <c r="C247" s="97" t="s">
        <v>811</v>
      </c>
      <c r="D247" s="97"/>
      <c r="E247" s="147">
        <v>23646940.61</v>
      </c>
    </row>
    <row r="248" spans="1:5" ht="47.25">
      <c r="A248" s="144" t="s">
        <v>187</v>
      </c>
      <c r="B248" s="98" t="s">
        <v>14</v>
      </c>
      <c r="C248" s="98" t="s">
        <v>811</v>
      </c>
      <c r="D248" s="98" t="s">
        <v>53</v>
      </c>
      <c r="E248" s="145">
        <v>22354016.8</v>
      </c>
    </row>
    <row r="249" spans="1:5" ht="15.75">
      <c r="A249" s="155" t="s">
        <v>190</v>
      </c>
      <c r="B249" s="156" t="s">
        <v>14</v>
      </c>
      <c r="C249" s="156" t="s">
        <v>811</v>
      </c>
      <c r="D249" s="156" t="s">
        <v>368</v>
      </c>
      <c r="E249" s="157">
        <v>1282423.81</v>
      </c>
    </row>
    <row r="250" spans="1:5" ht="15.75">
      <c r="A250" s="144" t="s">
        <v>9</v>
      </c>
      <c r="B250" s="98" t="s">
        <v>14</v>
      </c>
      <c r="C250" s="98" t="s">
        <v>811</v>
      </c>
      <c r="D250" s="98" t="s">
        <v>374</v>
      </c>
      <c r="E250" s="145">
        <v>10500</v>
      </c>
    </row>
    <row r="251" spans="1:5" ht="31.5">
      <c r="A251" s="146" t="s">
        <v>341</v>
      </c>
      <c r="B251" s="97" t="s">
        <v>14</v>
      </c>
      <c r="C251" s="97" t="s">
        <v>812</v>
      </c>
      <c r="D251" s="97"/>
      <c r="E251" s="147">
        <v>260142.48</v>
      </c>
    </row>
    <row r="252" spans="1:5" ht="47.25">
      <c r="A252" s="158" t="s">
        <v>813</v>
      </c>
      <c r="B252" s="159" t="s">
        <v>14</v>
      </c>
      <c r="C252" s="159" t="s">
        <v>814</v>
      </c>
      <c r="D252" s="159"/>
      <c r="E252" s="160">
        <v>260142.48</v>
      </c>
    </row>
    <row r="253" spans="1:5" ht="15.75">
      <c r="A253" s="155" t="s">
        <v>10</v>
      </c>
      <c r="B253" s="156" t="s">
        <v>14</v>
      </c>
      <c r="C253" s="156" t="s">
        <v>814</v>
      </c>
      <c r="D253" s="156" t="s">
        <v>369</v>
      </c>
      <c r="E253" s="157">
        <v>260142.48</v>
      </c>
    </row>
    <row r="254" spans="1:5" ht="47.25">
      <c r="A254" s="146" t="s">
        <v>815</v>
      </c>
      <c r="B254" s="97" t="s">
        <v>14</v>
      </c>
      <c r="C254" s="97" t="s">
        <v>816</v>
      </c>
      <c r="D254" s="97"/>
      <c r="E254" s="147">
        <v>315000</v>
      </c>
    </row>
    <row r="255" spans="1:5" ht="31.5">
      <c r="A255" s="158" t="s">
        <v>337</v>
      </c>
      <c r="B255" s="159" t="s">
        <v>14</v>
      </c>
      <c r="C255" s="159" t="s">
        <v>817</v>
      </c>
      <c r="D255" s="159"/>
      <c r="E255" s="160">
        <v>215000</v>
      </c>
    </row>
    <row r="256" spans="1:5" ht="15.75">
      <c r="A256" s="155" t="s">
        <v>192</v>
      </c>
      <c r="B256" s="156" t="s">
        <v>14</v>
      </c>
      <c r="C256" s="156" t="s">
        <v>817</v>
      </c>
      <c r="D256" s="156" t="s">
        <v>372</v>
      </c>
      <c r="E256" s="157">
        <v>215000</v>
      </c>
    </row>
    <row r="257" spans="1:5" ht="31.5">
      <c r="A257" s="158" t="s">
        <v>338</v>
      </c>
      <c r="B257" s="159" t="s">
        <v>14</v>
      </c>
      <c r="C257" s="159" t="s">
        <v>818</v>
      </c>
      <c r="D257" s="159"/>
      <c r="E257" s="160">
        <v>100000</v>
      </c>
    </row>
    <row r="258" spans="1:5" ht="31.5">
      <c r="A258" s="146" t="s">
        <v>338</v>
      </c>
      <c r="B258" s="97" t="s">
        <v>14</v>
      </c>
      <c r="C258" s="97" t="s">
        <v>819</v>
      </c>
      <c r="D258" s="97"/>
      <c r="E258" s="147">
        <v>100000</v>
      </c>
    </row>
    <row r="259" spans="1:5" ht="15.75">
      <c r="A259" s="162" t="s">
        <v>192</v>
      </c>
      <c r="B259" s="98" t="s">
        <v>14</v>
      </c>
      <c r="C259" s="98" t="s">
        <v>819</v>
      </c>
      <c r="D259" s="98" t="s">
        <v>372</v>
      </c>
      <c r="E259" s="145">
        <v>100000</v>
      </c>
    </row>
    <row r="260" spans="1:5" ht="15.75">
      <c r="A260" s="158" t="s">
        <v>820</v>
      </c>
      <c r="B260" s="159" t="s">
        <v>195</v>
      </c>
      <c r="C260" s="159"/>
      <c r="D260" s="159"/>
      <c r="E260" s="160">
        <v>43091736.53</v>
      </c>
    </row>
    <row r="261" spans="1:5" ht="31.5">
      <c r="A261" s="146" t="s">
        <v>741</v>
      </c>
      <c r="B261" s="97" t="s">
        <v>195</v>
      </c>
      <c r="C261" s="97" t="s">
        <v>742</v>
      </c>
      <c r="D261" s="97"/>
      <c r="E261" s="147">
        <v>43091736.53</v>
      </c>
    </row>
    <row r="262" spans="1:5" ht="15.75">
      <c r="A262" s="146" t="s">
        <v>318</v>
      </c>
      <c r="B262" s="97" t="s">
        <v>195</v>
      </c>
      <c r="C262" s="97" t="s">
        <v>821</v>
      </c>
      <c r="D262" s="97"/>
      <c r="E262" s="147">
        <v>1203243.34</v>
      </c>
    </row>
    <row r="263" spans="1:5" ht="15.75">
      <c r="A263" s="158" t="s">
        <v>318</v>
      </c>
      <c r="B263" s="159" t="s">
        <v>195</v>
      </c>
      <c r="C263" s="159" t="s">
        <v>822</v>
      </c>
      <c r="D263" s="159"/>
      <c r="E263" s="160">
        <v>1203243.34</v>
      </c>
    </row>
    <row r="264" spans="1:5" ht="15.75">
      <c r="A264" s="144" t="s">
        <v>192</v>
      </c>
      <c r="B264" s="98" t="s">
        <v>195</v>
      </c>
      <c r="C264" s="98" t="s">
        <v>822</v>
      </c>
      <c r="D264" s="98" t="s">
        <v>372</v>
      </c>
      <c r="E264" s="145">
        <v>1203243.34</v>
      </c>
    </row>
    <row r="265" spans="1:5" ht="31.5">
      <c r="A265" s="158" t="s">
        <v>344</v>
      </c>
      <c r="B265" s="159" t="s">
        <v>195</v>
      </c>
      <c r="C265" s="159" t="s">
        <v>823</v>
      </c>
      <c r="D265" s="159"/>
      <c r="E265" s="160">
        <v>7729882</v>
      </c>
    </row>
    <row r="266" spans="1:5" ht="15.75">
      <c r="A266" s="144" t="s">
        <v>192</v>
      </c>
      <c r="B266" s="98" t="s">
        <v>195</v>
      </c>
      <c r="C266" s="98" t="s">
        <v>823</v>
      </c>
      <c r="D266" s="98" t="s">
        <v>372</v>
      </c>
      <c r="E266" s="145">
        <v>7729882</v>
      </c>
    </row>
    <row r="267" spans="1:5" ht="31.5">
      <c r="A267" s="146" t="s">
        <v>342</v>
      </c>
      <c r="B267" s="97" t="s">
        <v>195</v>
      </c>
      <c r="C267" s="97" t="s">
        <v>824</v>
      </c>
      <c r="D267" s="97"/>
      <c r="E267" s="147">
        <v>11220364.46</v>
      </c>
    </row>
    <row r="268" spans="1:5" ht="15.75">
      <c r="A268" s="155" t="s">
        <v>192</v>
      </c>
      <c r="B268" s="156" t="s">
        <v>195</v>
      </c>
      <c r="C268" s="156" t="s">
        <v>824</v>
      </c>
      <c r="D268" s="156" t="s">
        <v>372</v>
      </c>
      <c r="E268" s="157">
        <v>11220364.46</v>
      </c>
    </row>
    <row r="269" spans="1:5" ht="31.5">
      <c r="A269" s="146" t="s">
        <v>343</v>
      </c>
      <c r="B269" s="97" t="s">
        <v>195</v>
      </c>
      <c r="C269" s="97" t="s">
        <v>825</v>
      </c>
      <c r="D269" s="97"/>
      <c r="E269" s="147">
        <v>5062526.65</v>
      </c>
    </row>
    <row r="270" spans="1:5" ht="31.5">
      <c r="A270" s="146" t="s">
        <v>323</v>
      </c>
      <c r="B270" s="97" t="s">
        <v>195</v>
      </c>
      <c r="C270" s="97" t="s">
        <v>826</v>
      </c>
      <c r="D270" s="97"/>
      <c r="E270" s="147">
        <v>5062526.65</v>
      </c>
    </row>
    <row r="271" spans="1:5" ht="15.75">
      <c r="A271" s="144" t="s">
        <v>192</v>
      </c>
      <c r="B271" s="98" t="s">
        <v>195</v>
      </c>
      <c r="C271" s="98" t="s">
        <v>826</v>
      </c>
      <c r="D271" s="98" t="s">
        <v>372</v>
      </c>
      <c r="E271" s="145">
        <v>5062526.65</v>
      </c>
    </row>
    <row r="272" spans="1:5" ht="31.5">
      <c r="A272" s="146" t="s">
        <v>345</v>
      </c>
      <c r="B272" s="97" t="s">
        <v>195</v>
      </c>
      <c r="C272" s="97" t="s">
        <v>827</v>
      </c>
      <c r="D272" s="97"/>
      <c r="E272" s="147">
        <v>6930050</v>
      </c>
    </row>
    <row r="273" spans="1:5" ht="15.75">
      <c r="A273" s="155" t="s">
        <v>192</v>
      </c>
      <c r="B273" s="156" t="s">
        <v>195</v>
      </c>
      <c r="C273" s="156" t="s">
        <v>827</v>
      </c>
      <c r="D273" s="156" t="s">
        <v>372</v>
      </c>
      <c r="E273" s="157">
        <v>6930050</v>
      </c>
    </row>
    <row r="274" spans="1:5" ht="15.75">
      <c r="A274" s="146" t="s">
        <v>266</v>
      </c>
      <c r="B274" s="97" t="s">
        <v>195</v>
      </c>
      <c r="C274" s="97" t="s">
        <v>828</v>
      </c>
      <c r="D274" s="97"/>
      <c r="E274" s="147">
        <v>3405233.53</v>
      </c>
    </row>
    <row r="275" spans="1:5" ht="15.75">
      <c r="A275" s="158" t="s">
        <v>266</v>
      </c>
      <c r="B275" s="159" t="s">
        <v>195</v>
      </c>
      <c r="C275" s="159" t="s">
        <v>829</v>
      </c>
      <c r="D275" s="159"/>
      <c r="E275" s="160">
        <v>3405233.53</v>
      </c>
    </row>
    <row r="276" spans="1:5" ht="15.75">
      <c r="A276" s="144" t="s">
        <v>192</v>
      </c>
      <c r="B276" s="98" t="s">
        <v>195</v>
      </c>
      <c r="C276" s="98" t="s">
        <v>829</v>
      </c>
      <c r="D276" s="98" t="s">
        <v>372</v>
      </c>
      <c r="E276" s="145">
        <v>3405233.53</v>
      </c>
    </row>
    <row r="277" spans="1:5" ht="31.5">
      <c r="A277" s="158" t="s">
        <v>324</v>
      </c>
      <c r="B277" s="159" t="s">
        <v>195</v>
      </c>
      <c r="C277" s="159" t="s">
        <v>830</v>
      </c>
      <c r="D277" s="159"/>
      <c r="E277" s="160">
        <v>67121.36</v>
      </c>
    </row>
    <row r="278" spans="1:5" ht="15.75">
      <c r="A278" s="144" t="s">
        <v>192</v>
      </c>
      <c r="B278" s="98" t="s">
        <v>195</v>
      </c>
      <c r="C278" s="98" t="s">
        <v>830</v>
      </c>
      <c r="D278" s="98" t="s">
        <v>372</v>
      </c>
      <c r="E278" s="145">
        <v>67121.36</v>
      </c>
    </row>
    <row r="279" spans="1:5" ht="15.75">
      <c r="A279" s="146" t="s">
        <v>339</v>
      </c>
      <c r="B279" s="97" t="s">
        <v>195</v>
      </c>
      <c r="C279" s="97" t="s">
        <v>831</v>
      </c>
      <c r="D279" s="97"/>
      <c r="E279" s="147">
        <v>1295721.62</v>
      </c>
    </row>
    <row r="280" spans="1:5" ht="31.5">
      <c r="A280" s="158" t="s">
        <v>256</v>
      </c>
      <c r="B280" s="159" t="s">
        <v>195</v>
      </c>
      <c r="C280" s="159" t="s">
        <v>832</v>
      </c>
      <c r="D280" s="159"/>
      <c r="E280" s="160">
        <v>1295721.62</v>
      </c>
    </row>
    <row r="281" spans="1:5" ht="47.25">
      <c r="A281" s="144" t="s">
        <v>187</v>
      </c>
      <c r="B281" s="98" t="s">
        <v>195</v>
      </c>
      <c r="C281" s="98" t="s">
        <v>832</v>
      </c>
      <c r="D281" s="98" t="s">
        <v>53</v>
      </c>
      <c r="E281" s="145">
        <v>1287700.62</v>
      </c>
    </row>
    <row r="282" spans="1:5" ht="15.75">
      <c r="A282" s="144" t="s">
        <v>190</v>
      </c>
      <c r="B282" s="98" t="s">
        <v>195</v>
      </c>
      <c r="C282" s="98" t="s">
        <v>832</v>
      </c>
      <c r="D282" s="98" t="s">
        <v>368</v>
      </c>
      <c r="E282" s="145">
        <v>8021</v>
      </c>
    </row>
    <row r="283" spans="1:5" ht="15.75">
      <c r="A283" s="146" t="s">
        <v>346</v>
      </c>
      <c r="B283" s="97" t="s">
        <v>195</v>
      </c>
      <c r="C283" s="97" t="s">
        <v>833</v>
      </c>
      <c r="D283" s="97"/>
      <c r="E283" s="147">
        <v>5802035.89</v>
      </c>
    </row>
    <row r="284" spans="1:5" ht="15.75">
      <c r="A284" s="158" t="s">
        <v>346</v>
      </c>
      <c r="B284" s="159" t="s">
        <v>195</v>
      </c>
      <c r="C284" s="159" t="s">
        <v>834</v>
      </c>
      <c r="D284" s="159"/>
      <c r="E284" s="160">
        <v>5739037.83</v>
      </c>
    </row>
    <row r="285" spans="1:5" ht="47.25">
      <c r="A285" s="144" t="s">
        <v>187</v>
      </c>
      <c r="B285" s="98" t="s">
        <v>195</v>
      </c>
      <c r="C285" s="98" t="s">
        <v>834</v>
      </c>
      <c r="D285" s="98" t="s">
        <v>53</v>
      </c>
      <c r="E285" s="145">
        <v>4225269.87</v>
      </c>
    </row>
    <row r="286" spans="1:5" ht="15.75">
      <c r="A286" s="155" t="s">
        <v>190</v>
      </c>
      <c r="B286" s="156" t="s">
        <v>195</v>
      </c>
      <c r="C286" s="156" t="s">
        <v>834</v>
      </c>
      <c r="D286" s="156" t="s">
        <v>368</v>
      </c>
      <c r="E286" s="157">
        <v>1469371.96</v>
      </c>
    </row>
    <row r="287" spans="1:5" ht="15.75">
      <c r="A287" s="144" t="s">
        <v>9</v>
      </c>
      <c r="B287" s="98" t="s">
        <v>195</v>
      </c>
      <c r="C287" s="98" t="s">
        <v>834</v>
      </c>
      <c r="D287" s="98" t="s">
        <v>374</v>
      </c>
      <c r="E287" s="145">
        <v>44396</v>
      </c>
    </row>
    <row r="288" spans="1:5" ht="15.75">
      <c r="A288" s="158" t="s">
        <v>266</v>
      </c>
      <c r="B288" s="159" t="s">
        <v>195</v>
      </c>
      <c r="C288" s="159" t="s">
        <v>835</v>
      </c>
      <c r="D288" s="159"/>
      <c r="E288" s="160">
        <v>62998.06</v>
      </c>
    </row>
    <row r="289" spans="1:5" ht="15.75">
      <c r="A289" s="144" t="s">
        <v>190</v>
      </c>
      <c r="B289" s="98" t="s">
        <v>195</v>
      </c>
      <c r="C289" s="98" t="s">
        <v>835</v>
      </c>
      <c r="D289" s="98" t="s">
        <v>368</v>
      </c>
      <c r="E289" s="145">
        <v>62998.06</v>
      </c>
    </row>
    <row r="290" spans="1:5" ht="31.5">
      <c r="A290" s="146" t="s">
        <v>341</v>
      </c>
      <c r="B290" s="97" t="s">
        <v>195</v>
      </c>
      <c r="C290" s="97" t="s">
        <v>836</v>
      </c>
      <c r="D290" s="97"/>
      <c r="E290" s="147">
        <v>375557.68</v>
      </c>
    </row>
    <row r="291" spans="1:5" ht="63">
      <c r="A291" s="158" t="s">
        <v>837</v>
      </c>
      <c r="B291" s="159" t="s">
        <v>195</v>
      </c>
      <c r="C291" s="159" t="s">
        <v>838</v>
      </c>
      <c r="D291" s="159"/>
      <c r="E291" s="160">
        <v>375557.68</v>
      </c>
    </row>
    <row r="292" spans="1:5" ht="15.75">
      <c r="A292" s="144" t="s">
        <v>10</v>
      </c>
      <c r="B292" s="98" t="s">
        <v>195</v>
      </c>
      <c r="C292" s="98" t="s">
        <v>838</v>
      </c>
      <c r="D292" s="98" t="s">
        <v>369</v>
      </c>
      <c r="E292" s="145">
        <v>375557.68</v>
      </c>
    </row>
    <row r="293" spans="1:5" ht="15.75">
      <c r="A293" s="158" t="s">
        <v>104</v>
      </c>
      <c r="B293" s="159" t="s">
        <v>15</v>
      </c>
      <c r="C293" s="159"/>
      <c r="D293" s="159"/>
      <c r="E293" s="160">
        <v>602943483.11</v>
      </c>
    </row>
    <row r="294" spans="1:5" ht="15.75">
      <c r="A294" s="146" t="s">
        <v>193</v>
      </c>
      <c r="B294" s="97" t="s">
        <v>15</v>
      </c>
      <c r="C294" s="97" t="s">
        <v>732</v>
      </c>
      <c r="D294" s="97"/>
      <c r="E294" s="147">
        <v>602943483.11</v>
      </c>
    </row>
    <row r="295" spans="1:5" ht="47.25">
      <c r="A295" s="146" t="s">
        <v>347</v>
      </c>
      <c r="B295" s="97" t="s">
        <v>15</v>
      </c>
      <c r="C295" s="97" t="s">
        <v>839</v>
      </c>
      <c r="D295" s="97"/>
      <c r="E295" s="147">
        <v>805000</v>
      </c>
    </row>
    <row r="296" spans="1:5" ht="31.5">
      <c r="A296" s="158" t="s">
        <v>348</v>
      </c>
      <c r="B296" s="159" t="s">
        <v>15</v>
      </c>
      <c r="C296" s="159" t="s">
        <v>840</v>
      </c>
      <c r="D296" s="159"/>
      <c r="E296" s="160">
        <v>805000</v>
      </c>
    </row>
    <row r="297" spans="1:5" ht="15.75">
      <c r="A297" s="144" t="s">
        <v>192</v>
      </c>
      <c r="B297" s="98" t="s">
        <v>15</v>
      </c>
      <c r="C297" s="98" t="s">
        <v>840</v>
      </c>
      <c r="D297" s="98" t="s">
        <v>372</v>
      </c>
      <c r="E297" s="145">
        <v>805000</v>
      </c>
    </row>
    <row r="298" spans="1:5" ht="31.5">
      <c r="A298" s="146" t="s">
        <v>349</v>
      </c>
      <c r="B298" s="97" t="s">
        <v>15</v>
      </c>
      <c r="C298" s="97" t="s">
        <v>841</v>
      </c>
      <c r="D298" s="97"/>
      <c r="E298" s="147">
        <f>E299+E301+E303+E305</f>
        <v>16590936.530000001</v>
      </c>
    </row>
    <row r="299" spans="1:5" ht="31.5">
      <c r="A299" s="158" t="s">
        <v>350</v>
      </c>
      <c r="B299" s="159" t="s">
        <v>15</v>
      </c>
      <c r="C299" s="159" t="s">
        <v>842</v>
      </c>
      <c r="D299" s="159"/>
      <c r="E299" s="160">
        <v>2827000</v>
      </c>
    </row>
    <row r="300" spans="1:5" ht="15.75">
      <c r="A300" s="144" t="s">
        <v>192</v>
      </c>
      <c r="B300" s="98" t="s">
        <v>15</v>
      </c>
      <c r="C300" s="98" t="s">
        <v>842</v>
      </c>
      <c r="D300" s="98" t="s">
        <v>372</v>
      </c>
      <c r="E300" s="145">
        <v>2827000</v>
      </c>
    </row>
    <row r="301" spans="1:5" ht="31.5">
      <c r="A301" s="146" t="s">
        <v>351</v>
      </c>
      <c r="B301" s="97" t="s">
        <v>15</v>
      </c>
      <c r="C301" s="97" t="s">
        <v>843</v>
      </c>
      <c r="D301" s="97"/>
      <c r="E301" s="147">
        <v>12006555.56</v>
      </c>
    </row>
    <row r="302" spans="1:5" ht="15.75">
      <c r="A302" s="155" t="s">
        <v>192</v>
      </c>
      <c r="B302" s="156" t="s">
        <v>15</v>
      </c>
      <c r="C302" s="156" t="s">
        <v>843</v>
      </c>
      <c r="D302" s="156" t="s">
        <v>372</v>
      </c>
      <c r="E302" s="157">
        <v>12006555.56</v>
      </c>
    </row>
    <row r="303" spans="1:5" ht="31.5">
      <c r="A303" s="146" t="s">
        <v>356</v>
      </c>
      <c r="B303" s="97" t="s">
        <v>15</v>
      </c>
      <c r="C303" s="97" t="s">
        <v>844</v>
      </c>
      <c r="D303" s="97"/>
      <c r="E303" s="147">
        <v>666666.68</v>
      </c>
    </row>
    <row r="304" spans="1:5" ht="15.75">
      <c r="A304" s="155" t="s">
        <v>192</v>
      </c>
      <c r="B304" s="156" t="s">
        <v>15</v>
      </c>
      <c r="C304" s="156" t="s">
        <v>844</v>
      </c>
      <c r="D304" s="156" t="s">
        <v>372</v>
      </c>
      <c r="E304" s="157">
        <v>666666.68</v>
      </c>
    </row>
    <row r="305" spans="1:5" ht="31.5">
      <c r="A305" s="146" t="s">
        <v>351</v>
      </c>
      <c r="B305" s="97" t="s">
        <v>15</v>
      </c>
      <c r="C305" s="97" t="s">
        <v>874</v>
      </c>
      <c r="D305" s="97"/>
      <c r="E305" s="147">
        <v>1090714.29</v>
      </c>
    </row>
    <row r="306" spans="1:5" ht="15.75">
      <c r="A306" s="155" t="s">
        <v>192</v>
      </c>
      <c r="B306" s="156" t="s">
        <v>15</v>
      </c>
      <c r="C306" s="156" t="s">
        <v>874</v>
      </c>
      <c r="D306" s="156" t="s">
        <v>372</v>
      </c>
      <c r="E306" s="157">
        <v>1090714.29</v>
      </c>
    </row>
    <row r="307" spans="1:5" ht="31.5">
      <c r="A307" s="146" t="s">
        <v>352</v>
      </c>
      <c r="B307" s="97" t="s">
        <v>15</v>
      </c>
      <c r="C307" s="97" t="s">
        <v>845</v>
      </c>
      <c r="D307" s="97"/>
      <c r="E307" s="147">
        <v>542098438.5</v>
      </c>
    </row>
    <row r="308" spans="1:5" ht="31.5">
      <c r="A308" s="158" t="s">
        <v>353</v>
      </c>
      <c r="B308" s="159" t="s">
        <v>15</v>
      </c>
      <c r="C308" s="159" t="s">
        <v>846</v>
      </c>
      <c r="D308" s="159"/>
      <c r="E308" s="160">
        <v>39390826.83</v>
      </c>
    </row>
    <row r="309" spans="1:5" ht="15.75">
      <c r="A309" s="144" t="s">
        <v>192</v>
      </c>
      <c r="B309" s="98" t="s">
        <v>15</v>
      </c>
      <c r="C309" s="98" t="s">
        <v>846</v>
      </c>
      <c r="D309" s="98" t="s">
        <v>372</v>
      </c>
      <c r="E309" s="145">
        <v>39390826.83</v>
      </c>
    </row>
    <row r="310" spans="1:5" ht="63">
      <c r="A310" s="158" t="s">
        <v>847</v>
      </c>
      <c r="B310" s="159" t="s">
        <v>15</v>
      </c>
      <c r="C310" s="159" t="s">
        <v>848</v>
      </c>
      <c r="D310" s="159"/>
      <c r="E310" s="160">
        <v>7829900</v>
      </c>
    </row>
    <row r="311" spans="1:5" ht="15.75">
      <c r="A311" s="144" t="s">
        <v>192</v>
      </c>
      <c r="B311" s="98" t="s">
        <v>15</v>
      </c>
      <c r="C311" s="98" t="s">
        <v>848</v>
      </c>
      <c r="D311" s="98" t="s">
        <v>372</v>
      </c>
      <c r="E311" s="145">
        <v>7829900</v>
      </c>
    </row>
    <row r="312" spans="1:5" ht="31.5">
      <c r="A312" s="146" t="s">
        <v>354</v>
      </c>
      <c r="B312" s="97" t="s">
        <v>15</v>
      </c>
      <c r="C312" s="97" t="s">
        <v>849</v>
      </c>
      <c r="D312" s="97"/>
      <c r="E312" s="147">
        <v>419484400</v>
      </c>
    </row>
    <row r="313" spans="1:5" ht="15.75">
      <c r="A313" s="155" t="s">
        <v>192</v>
      </c>
      <c r="B313" s="156" t="s">
        <v>15</v>
      </c>
      <c r="C313" s="156" t="s">
        <v>849</v>
      </c>
      <c r="D313" s="156" t="s">
        <v>372</v>
      </c>
      <c r="E313" s="157">
        <v>419484400</v>
      </c>
    </row>
    <row r="314" spans="1:5" ht="31.5">
      <c r="A314" s="146" t="s">
        <v>850</v>
      </c>
      <c r="B314" s="97" t="s">
        <v>15</v>
      </c>
      <c r="C314" s="97" t="s">
        <v>851</v>
      </c>
      <c r="D314" s="97"/>
      <c r="E314" s="147">
        <v>7789245.07</v>
      </c>
    </row>
    <row r="315" spans="1:5" ht="15.75">
      <c r="A315" s="162" t="s">
        <v>192</v>
      </c>
      <c r="B315" s="98" t="s">
        <v>15</v>
      </c>
      <c r="C315" s="98" t="s">
        <v>851</v>
      </c>
      <c r="D315" s="98" t="s">
        <v>372</v>
      </c>
      <c r="E315" s="145">
        <v>7789245.07</v>
      </c>
    </row>
    <row r="316" spans="1:5" ht="15.75">
      <c r="A316" s="146" t="s">
        <v>266</v>
      </c>
      <c r="B316" s="97" t="s">
        <v>15</v>
      </c>
      <c r="C316" s="97" t="s">
        <v>852</v>
      </c>
      <c r="D316" s="97"/>
      <c r="E316" s="147">
        <v>67604066.6</v>
      </c>
    </row>
    <row r="317" spans="1:5" ht="15.75">
      <c r="A317" s="155" t="s">
        <v>192</v>
      </c>
      <c r="B317" s="156" t="s">
        <v>15</v>
      </c>
      <c r="C317" s="156" t="s">
        <v>852</v>
      </c>
      <c r="D317" s="156" t="s">
        <v>372</v>
      </c>
      <c r="E317" s="157">
        <v>67604066.6</v>
      </c>
    </row>
    <row r="318" spans="1:5" ht="47.25">
      <c r="A318" s="146" t="s">
        <v>357</v>
      </c>
      <c r="B318" s="97" t="s">
        <v>15</v>
      </c>
      <c r="C318" s="97" t="s">
        <v>853</v>
      </c>
      <c r="D318" s="97"/>
      <c r="E318" s="147">
        <v>7197559.73</v>
      </c>
    </row>
    <row r="319" spans="1:5" ht="31.5">
      <c r="A319" s="146" t="s">
        <v>854</v>
      </c>
      <c r="B319" s="97" t="s">
        <v>15</v>
      </c>
      <c r="C319" s="97" t="s">
        <v>855</v>
      </c>
      <c r="D319" s="97"/>
      <c r="E319" s="147">
        <v>4224545.46</v>
      </c>
    </row>
    <row r="320" spans="1:5" ht="15.75">
      <c r="A320" s="144" t="s">
        <v>192</v>
      </c>
      <c r="B320" s="98" t="s">
        <v>15</v>
      </c>
      <c r="C320" s="98" t="s">
        <v>855</v>
      </c>
      <c r="D320" s="98" t="s">
        <v>372</v>
      </c>
      <c r="E320" s="145">
        <v>4224545.46</v>
      </c>
    </row>
    <row r="321" spans="1:5" ht="31.5">
      <c r="A321" s="146" t="s">
        <v>358</v>
      </c>
      <c r="B321" s="97" t="s">
        <v>15</v>
      </c>
      <c r="C321" s="97" t="s">
        <v>856</v>
      </c>
      <c r="D321" s="97"/>
      <c r="E321" s="147">
        <v>2973014.27</v>
      </c>
    </row>
    <row r="322" spans="1:5" ht="15.75">
      <c r="A322" s="144" t="s">
        <v>192</v>
      </c>
      <c r="B322" s="98" t="s">
        <v>15</v>
      </c>
      <c r="C322" s="98" t="s">
        <v>856</v>
      </c>
      <c r="D322" s="98" t="s">
        <v>372</v>
      </c>
      <c r="E322" s="145">
        <v>2973014.27</v>
      </c>
    </row>
    <row r="323" spans="1:5" ht="15.75">
      <c r="A323" s="158" t="s">
        <v>355</v>
      </c>
      <c r="B323" s="159" t="s">
        <v>15</v>
      </c>
      <c r="C323" s="159" t="s">
        <v>857</v>
      </c>
      <c r="D323" s="159"/>
      <c r="E323" s="160">
        <v>30893.18</v>
      </c>
    </row>
    <row r="324" spans="1:5" ht="15.75">
      <c r="A324" s="144" t="s">
        <v>190</v>
      </c>
      <c r="B324" s="98" t="s">
        <v>15</v>
      </c>
      <c r="C324" s="98" t="s">
        <v>857</v>
      </c>
      <c r="D324" s="98" t="s">
        <v>368</v>
      </c>
      <c r="E324" s="145">
        <v>14893.18</v>
      </c>
    </row>
    <row r="325" spans="1:5" ht="15.75">
      <c r="A325" s="144" t="s">
        <v>192</v>
      </c>
      <c r="B325" s="98" t="s">
        <v>15</v>
      </c>
      <c r="C325" s="98" t="s">
        <v>857</v>
      </c>
      <c r="D325" s="98" t="s">
        <v>372</v>
      </c>
      <c r="E325" s="145">
        <v>16000</v>
      </c>
    </row>
    <row r="326" spans="1:5" ht="47.25">
      <c r="A326" s="146" t="s">
        <v>365</v>
      </c>
      <c r="B326" s="97" t="s">
        <v>15</v>
      </c>
      <c r="C326" s="97" t="s">
        <v>858</v>
      </c>
      <c r="D326" s="97"/>
      <c r="E326" s="147">
        <v>2500000</v>
      </c>
    </row>
    <row r="327" spans="1:5" ht="47.25">
      <c r="A327" s="146" t="s">
        <v>365</v>
      </c>
      <c r="B327" s="97" t="s">
        <v>15</v>
      </c>
      <c r="C327" s="97" t="s">
        <v>859</v>
      </c>
      <c r="D327" s="97"/>
      <c r="E327" s="147">
        <v>2500000</v>
      </c>
    </row>
    <row r="328" spans="1:5" ht="15.75">
      <c r="A328" s="155" t="s">
        <v>192</v>
      </c>
      <c r="B328" s="156" t="s">
        <v>15</v>
      </c>
      <c r="C328" s="156" t="s">
        <v>859</v>
      </c>
      <c r="D328" s="156" t="s">
        <v>372</v>
      </c>
      <c r="E328" s="157">
        <v>2500000</v>
      </c>
    </row>
    <row r="329" spans="1:5" ht="15.75">
      <c r="A329" s="146" t="s">
        <v>359</v>
      </c>
      <c r="B329" s="97" t="s">
        <v>15</v>
      </c>
      <c r="C329" s="97" t="s">
        <v>860</v>
      </c>
      <c r="D329" s="97"/>
      <c r="E329" s="147">
        <v>45000</v>
      </c>
    </row>
    <row r="330" spans="1:5" ht="15.75">
      <c r="A330" s="144" t="s">
        <v>192</v>
      </c>
      <c r="B330" s="98" t="s">
        <v>15</v>
      </c>
      <c r="C330" s="98" t="s">
        <v>860</v>
      </c>
      <c r="D330" s="98" t="s">
        <v>372</v>
      </c>
      <c r="E330" s="145">
        <v>45000</v>
      </c>
    </row>
    <row r="331" spans="1:5" ht="15.75">
      <c r="A331" s="146" t="s">
        <v>360</v>
      </c>
      <c r="B331" s="97" t="s">
        <v>15</v>
      </c>
      <c r="C331" s="97" t="s">
        <v>861</v>
      </c>
      <c r="D331" s="97"/>
      <c r="E331" s="147">
        <v>40683.16</v>
      </c>
    </row>
    <row r="332" spans="1:5" ht="15.75">
      <c r="A332" s="155" t="s">
        <v>190</v>
      </c>
      <c r="B332" s="156" t="s">
        <v>15</v>
      </c>
      <c r="C332" s="156" t="s">
        <v>861</v>
      </c>
      <c r="D332" s="156" t="s">
        <v>368</v>
      </c>
      <c r="E332" s="157">
        <v>25028.16</v>
      </c>
    </row>
    <row r="333" spans="1:5" ht="15.75">
      <c r="A333" s="144" t="s">
        <v>192</v>
      </c>
      <c r="B333" s="98" t="s">
        <v>15</v>
      </c>
      <c r="C333" s="98" t="s">
        <v>861</v>
      </c>
      <c r="D333" s="98" t="s">
        <v>372</v>
      </c>
      <c r="E333" s="145">
        <v>15655</v>
      </c>
    </row>
    <row r="334" spans="1:5" ht="31.5">
      <c r="A334" s="146" t="s">
        <v>361</v>
      </c>
      <c r="B334" s="97" t="s">
        <v>15</v>
      </c>
      <c r="C334" s="97" t="s">
        <v>862</v>
      </c>
      <c r="D334" s="97"/>
      <c r="E334" s="147">
        <v>70000</v>
      </c>
    </row>
    <row r="335" spans="1:5" ht="15.75">
      <c r="A335" s="155" t="s">
        <v>192</v>
      </c>
      <c r="B335" s="156" t="s">
        <v>15</v>
      </c>
      <c r="C335" s="156" t="s">
        <v>862</v>
      </c>
      <c r="D335" s="156" t="s">
        <v>372</v>
      </c>
      <c r="E335" s="157">
        <v>70000</v>
      </c>
    </row>
    <row r="336" spans="1:5" ht="15.75">
      <c r="A336" s="146" t="s">
        <v>362</v>
      </c>
      <c r="B336" s="97" t="s">
        <v>15</v>
      </c>
      <c r="C336" s="97" t="s">
        <v>863</v>
      </c>
      <c r="D336" s="97"/>
      <c r="E336" s="147">
        <v>1343048.41</v>
      </c>
    </row>
    <row r="337" spans="1:5" ht="15.75">
      <c r="A337" s="146" t="s">
        <v>363</v>
      </c>
      <c r="B337" s="97" t="s">
        <v>15</v>
      </c>
      <c r="C337" s="97" t="s">
        <v>864</v>
      </c>
      <c r="D337" s="97"/>
      <c r="E337" s="147">
        <v>1343048.41</v>
      </c>
    </row>
    <row r="338" spans="1:5" ht="15.75">
      <c r="A338" s="155" t="s">
        <v>190</v>
      </c>
      <c r="B338" s="156" t="s">
        <v>15</v>
      </c>
      <c r="C338" s="156" t="s">
        <v>864</v>
      </c>
      <c r="D338" s="156" t="s">
        <v>368</v>
      </c>
      <c r="E338" s="157">
        <v>15554.52</v>
      </c>
    </row>
    <row r="339" spans="1:5" ht="15.75">
      <c r="A339" s="144" t="s">
        <v>192</v>
      </c>
      <c r="B339" s="98" t="s">
        <v>15</v>
      </c>
      <c r="C339" s="98" t="s">
        <v>864</v>
      </c>
      <c r="D339" s="98" t="s">
        <v>372</v>
      </c>
      <c r="E339" s="145">
        <v>1327493.89</v>
      </c>
    </row>
    <row r="340" spans="1:5" ht="31.5">
      <c r="A340" s="146" t="s">
        <v>324</v>
      </c>
      <c r="B340" s="97" t="s">
        <v>15</v>
      </c>
      <c r="C340" s="97" t="s">
        <v>865</v>
      </c>
      <c r="D340" s="97"/>
      <c r="E340" s="147">
        <v>500000</v>
      </c>
    </row>
    <row r="341" spans="1:5" ht="15.75">
      <c r="A341" s="144" t="s">
        <v>192</v>
      </c>
      <c r="B341" s="98" t="s">
        <v>15</v>
      </c>
      <c r="C341" s="98" t="s">
        <v>865</v>
      </c>
      <c r="D341" s="98" t="s">
        <v>372</v>
      </c>
      <c r="E341" s="145">
        <v>500000</v>
      </c>
    </row>
    <row r="342" spans="1:5" ht="15.75">
      <c r="A342" s="158" t="s">
        <v>339</v>
      </c>
      <c r="B342" s="159" t="s">
        <v>15</v>
      </c>
      <c r="C342" s="159" t="s">
        <v>866</v>
      </c>
      <c r="D342" s="159"/>
      <c r="E342" s="160">
        <v>5681367.1</v>
      </c>
    </row>
    <row r="343" spans="1:5" ht="31.5">
      <c r="A343" s="146" t="s">
        <v>256</v>
      </c>
      <c r="B343" s="97" t="s">
        <v>15</v>
      </c>
      <c r="C343" s="97" t="s">
        <v>867</v>
      </c>
      <c r="D343" s="97"/>
      <c r="E343" s="147">
        <v>5681367.1</v>
      </c>
    </row>
    <row r="344" spans="1:5" ht="47.25">
      <c r="A344" s="155" t="s">
        <v>187</v>
      </c>
      <c r="B344" s="156" t="s">
        <v>15</v>
      </c>
      <c r="C344" s="156" t="s">
        <v>867</v>
      </c>
      <c r="D344" s="156" t="s">
        <v>53</v>
      </c>
      <c r="E344" s="157">
        <v>5681367.1</v>
      </c>
    </row>
    <row r="345" spans="1:5" ht="15.75">
      <c r="A345" s="146" t="s">
        <v>364</v>
      </c>
      <c r="B345" s="97" t="s">
        <v>15</v>
      </c>
      <c r="C345" s="97" t="s">
        <v>868</v>
      </c>
      <c r="D345" s="97"/>
      <c r="E345" s="147">
        <v>14997279.06</v>
      </c>
    </row>
    <row r="346" spans="1:5" ht="15.75">
      <c r="A346" s="158" t="s">
        <v>364</v>
      </c>
      <c r="B346" s="159" t="s">
        <v>15</v>
      </c>
      <c r="C346" s="159" t="s">
        <v>869</v>
      </c>
      <c r="D346" s="159"/>
      <c r="E346" s="160">
        <v>14800947.74</v>
      </c>
    </row>
    <row r="347" spans="1:5" ht="47.25">
      <c r="A347" s="144" t="s">
        <v>187</v>
      </c>
      <c r="B347" s="98" t="s">
        <v>15</v>
      </c>
      <c r="C347" s="98" t="s">
        <v>869</v>
      </c>
      <c r="D347" s="98" t="s">
        <v>53</v>
      </c>
      <c r="E347" s="145">
        <v>12831067.03</v>
      </c>
    </row>
    <row r="348" spans="1:5" ht="15.75">
      <c r="A348" s="155" t="s">
        <v>190</v>
      </c>
      <c r="B348" s="156" t="s">
        <v>15</v>
      </c>
      <c r="C348" s="156" t="s">
        <v>869</v>
      </c>
      <c r="D348" s="156" t="s">
        <v>368</v>
      </c>
      <c r="E348" s="157">
        <v>1968314.71</v>
      </c>
    </row>
    <row r="349" spans="1:5" ht="15.75">
      <c r="A349" s="144" t="s">
        <v>9</v>
      </c>
      <c r="B349" s="98" t="s">
        <v>15</v>
      </c>
      <c r="C349" s="98" t="s">
        <v>869</v>
      </c>
      <c r="D349" s="98" t="s">
        <v>374</v>
      </c>
      <c r="E349" s="145">
        <v>1566</v>
      </c>
    </row>
    <row r="350" spans="1:5" ht="15.75">
      <c r="A350" s="146" t="s">
        <v>266</v>
      </c>
      <c r="B350" s="97" t="s">
        <v>15</v>
      </c>
      <c r="C350" s="97" t="s">
        <v>870</v>
      </c>
      <c r="D350" s="97"/>
      <c r="E350" s="147">
        <v>196331.32</v>
      </c>
    </row>
    <row r="351" spans="1:5" ht="15.75">
      <c r="A351" s="155" t="s">
        <v>190</v>
      </c>
      <c r="B351" s="156" t="s">
        <v>15</v>
      </c>
      <c r="C351" s="156" t="s">
        <v>870</v>
      </c>
      <c r="D351" s="156" t="s">
        <v>368</v>
      </c>
      <c r="E351" s="157">
        <v>196331.32</v>
      </c>
    </row>
    <row r="352" spans="1:5" ht="31.5">
      <c r="A352" s="146" t="s">
        <v>341</v>
      </c>
      <c r="B352" s="97" t="s">
        <v>15</v>
      </c>
      <c r="C352" s="97" t="s">
        <v>871</v>
      </c>
      <c r="D352" s="97"/>
      <c r="E352" s="147">
        <v>11043277.44</v>
      </c>
    </row>
    <row r="353" spans="1:5" ht="47.25">
      <c r="A353" s="158" t="s">
        <v>872</v>
      </c>
      <c r="B353" s="159" t="s">
        <v>15</v>
      </c>
      <c r="C353" s="159" t="s">
        <v>873</v>
      </c>
      <c r="D353" s="159"/>
      <c r="E353" s="160">
        <v>11043277.44</v>
      </c>
    </row>
    <row r="354" spans="1:5" ht="15.75">
      <c r="A354" s="155" t="s">
        <v>10</v>
      </c>
      <c r="B354" s="156" t="s">
        <v>15</v>
      </c>
      <c r="C354" s="156" t="s">
        <v>873</v>
      </c>
      <c r="D354" s="156" t="s">
        <v>369</v>
      </c>
      <c r="E354" s="157">
        <v>11043277.44</v>
      </c>
    </row>
    <row r="355" spans="1:5" ht="15.75">
      <c r="A355" s="146" t="s">
        <v>105</v>
      </c>
      <c r="B355" s="97" t="s">
        <v>16</v>
      </c>
      <c r="C355" s="97"/>
      <c r="D355" s="97"/>
      <c r="E355" s="147">
        <v>96308654.42</v>
      </c>
    </row>
    <row r="356" spans="1:5" ht="31.5">
      <c r="A356" s="158" t="s">
        <v>194</v>
      </c>
      <c r="B356" s="159" t="s">
        <v>16</v>
      </c>
      <c r="C356" s="159" t="s">
        <v>745</v>
      </c>
      <c r="D356" s="159"/>
      <c r="E356" s="160">
        <v>1230551.2</v>
      </c>
    </row>
    <row r="357" spans="1:5" ht="15.75">
      <c r="A357" s="146" t="s">
        <v>264</v>
      </c>
      <c r="B357" s="97" t="s">
        <v>16</v>
      </c>
      <c r="C357" s="97" t="s">
        <v>752</v>
      </c>
      <c r="D357" s="97"/>
      <c r="E357" s="147">
        <v>1230551.2</v>
      </c>
    </row>
    <row r="358" spans="1:5" ht="15.75">
      <c r="A358" s="158" t="s">
        <v>366</v>
      </c>
      <c r="B358" s="159" t="s">
        <v>16</v>
      </c>
      <c r="C358" s="159" t="s">
        <v>875</v>
      </c>
      <c r="D358" s="159"/>
      <c r="E358" s="160">
        <v>1203969.74</v>
      </c>
    </row>
    <row r="359" spans="1:5" ht="15.75">
      <c r="A359" s="155" t="s">
        <v>196</v>
      </c>
      <c r="B359" s="156" t="s">
        <v>16</v>
      </c>
      <c r="C359" s="156" t="s">
        <v>875</v>
      </c>
      <c r="D359" s="156" t="s">
        <v>373</v>
      </c>
      <c r="E359" s="157">
        <v>1203969.74</v>
      </c>
    </row>
    <row r="360" spans="1:5" ht="15.75">
      <c r="A360" s="146" t="s">
        <v>265</v>
      </c>
      <c r="B360" s="97" t="s">
        <v>16</v>
      </c>
      <c r="C360" s="97" t="s">
        <v>753</v>
      </c>
      <c r="D360" s="97"/>
      <c r="E360" s="147">
        <v>26581.46</v>
      </c>
    </row>
    <row r="361" spans="1:5" ht="15.75">
      <c r="A361" s="158" t="s">
        <v>266</v>
      </c>
      <c r="B361" s="159" t="s">
        <v>16</v>
      </c>
      <c r="C361" s="159" t="s">
        <v>754</v>
      </c>
      <c r="D361" s="159"/>
      <c r="E361" s="160">
        <v>26581.46</v>
      </c>
    </row>
    <row r="362" spans="1:5" ht="15.75">
      <c r="A362" s="155" t="s">
        <v>190</v>
      </c>
      <c r="B362" s="156" t="s">
        <v>16</v>
      </c>
      <c r="C362" s="156" t="s">
        <v>754</v>
      </c>
      <c r="D362" s="156" t="s">
        <v>368</v>
      </c>
      <c r="E362" s="157">
        <v>26581.46</v>
      </c>
    </row>
    <row r="363" spans="1:5" ht="15.75">
      <c r="A363" s="146" t="s">
        <v>120</v>
      </c>
      <c r="B363" s="97" t="s">
        <v>16</v>
      </c>
      <c r="C363" s="97" t="s">
        <v>654</v>
      </c>
      <c r="D363" s="97"/>
      <c r="E363" s="147">
        <v>95078103.22</v>
      </c>
    </row>
    <row r="364" spans="1:5" ht="31.5">
      <c r="A364" s="158" t="s">
        <v>876</v>
      </c>
      <c r="B364" s="159" t="s">
        <v>16</v>
      </c>
      <c r="C364" s="159" t="s">
        <v>877</v>
      </c>
      <c r="D364" s="159"/>
      <c r="E364" s="160">
        <v>24560200</v>
      </c>
    </row>
    <row r="365" spans="1:5" ht="15.75">
      <c r="A365" s="144" t="s">
        <v>52</v>
      </c>
      <c r="B365" s="98" t="s">
        <v>16</v>
      </c>
      <c r="C365" s="98" t="s">
        <v>877</v>
      </c>
      <c r="D365" s="98" t="s">
        <v>371</v>
      </c>
      <c r="E365" s="145">
        <v>24560200</v>
      </c>
    </row>
    <row r="366" spans="1:5" ht="31.5">
      <c r="A366" s="146" t="s">
        <v>878</v>
      </c>
      <c r="B366" s="97" t="s">
        <v>16</v>
      </c>
      <c r="C366" s="97" t="s">
        <v>879</v>
      </c>
      <c r="D366" s="97"/>
      <c r="E366" s="147">
        <v>56645448.82</v>
      </c>
    </row>
    <row r="367" spans="1:5" ht="15.75">
      <c r="A367" s="155" t="s">
        <v>52</v>
      </c>
      <c r="B367" s="156" t="s">
        <v>16</v>
      </c>
      <c r="C367" s="156" t="s">
        <v>879</v>
      </c>
      <c r="D367" s="156" t="s">
        <v>371</v>
      </c>
      <c r="E367" s="157">
        <v>56645448.82</v>
      </c>
    </row>
    <row r="368" spans="1:5" ht="15.75">
      <c r="A368" s="146" t="s">
        <v>367</v>
      </c>
      <c r="B368" s="97" t="s">
        <v>16</v>
      </c>
      <c r="C368" s="97" t="s">
        <v>880</v>
      </c>
      <c r="D368" s="97"/>
      <c r="E368" s="147">
        <v>560000</v>
      </c>
    </row>
    <row r="369" spans="1:5" ht="15.75">
      <c r="A369" s="144" t="s">
        <v>52</v>
      </c>
      <c r="B369" s="98" t="s">
        <v>16</v>
      </c>
      <c r="C369" s="98" t="s">
        <v>880</v>
      </c>
      <c r="D369" s="98" t="s">
        <v>371</v>
      </c>
      <c r="E369" s="145">
        <v>560000</v>
      </c>
    </row>
    <row r="370" spans="1:5" ht="31.5">
      <c r="A370" s="158" t="s">
        <v>255</v>
      </c>
      <c r="B370" s="159" t="s">
        <v>16</v>
      </c>
      <c r="C370" s="159" t="s">
        <v>656</v>
      </c>
      <c r="D370" s="159"/>
      <c r="E370" s="160">
        <v>1484800</v>
      </c>
    </row>
    <row r="371" spans="1:5" ht="47.25">
      <c r="A371" s="155" t="s">
        <v>187</v>
      </c>
      <c r="B371" s="156" t="s">
        <v>16</v>
      </c>
      <c r="C371" s="156" t="s">
        <v>656</v>
      </c>
      <c r="D371" s="156" t="s">
        <v>53</v>
      </c>
      <c r="E371" s="157">
        <v>1484800</v>
      </c>
    </row>
    <row r="372" spans="1:5" ht="31.5">
      <c r="A372" s="146" t="s">
        <v>256</v>
      </c>
      <c r="B372" s="97" t="s">
        <v>16</v>
      </c>
      <c r="C372" s="97" t="s">
        <v>657</v>
      </c>
      <c r="D372" s="97"/>
      <c r="E372" s="147">
        <v>11827654.4</v>
      </c>
    </row>
    <row r="373" spans="1:5" ht="47.25">
      <c r="A373" s="155" t="s">
        <v>187</v>
      </c>
      <c r="B373" s="156" t="s">
        <v>16</v>
      </c>
      <c r="C373" s="156" t="s">
        <v>657</v>
      </c>
      <c r="D373" s="156" t="s">
        <v>53</v>
      </c>
      <c r="E373" s="157">
        <v>10501475.14</v>
      </c>
    </row>
    <row r="374" spans="1:5" ht="15.75">
      <c r="A374" s="144" t="s">
        <v>190</v>
      </c>
      <c r="B374" s="98" t="s">
        <v>16</v>
      </c>
      <c r="C374" s="98" t="s">
        <v>657</v>
      </c>
      <c r="D374" s="98" t="s">
        <v>368</v>
      </c>
      <c r="E374" s="145">
        <v>1320569.24</v>
      </c>
    </row>
    <row r="375" spans="1:5" ht="16.5" thickBot="1">
      <c r="A375" s="163" t="s">
        <v>9</v>
      </c>
      <c r="B375" s="164" t="s">
        <v>16</v>
      </c>
      <c r="C375" s="164" t="s">
        <v>657</v>
      </c>
      <c r="D375" s="164" t="s">
        <v>374</v>
      </c>
      <c r="E375" s="165">
        <v>5610.02</v>
      </c>
    </row>
    <row r="376" spans="1:5" ht="16.5" thickBot="1">
      <c r="A376" s="138" t="s">
        <v>119</v>
      </c>
      <c r="B376" s="139"/>
      <c r="C376" s="139"/>
      <c r="D376" s="139"/>
      <c r="E376" s="140">
        <v>1131193276.64</v>
      </c>
    </row>
  </sheetData>
  <sheetProtection/>
  <autoFilter ref="A12:E376"/>
  <mergeCells count="6">
    <mergeCell ref="C10:D10"/>
    <mergeCell ref="A8:E8"/>
    <mergeCell ref="D2:E2"/>
    <mergeCell ref="B3:E3"/>
    <mergeCell ref="C4:E4"/>
    <mergeCell ref="B5:E5"/>
  </mergeCells>
  <printOptions/>
  <pageMargins left="0.7874015748031497" right="0.5905511811023623" top="0.3937007874015748" bottom="0.5905511811023623" header="0.5118110236220472" footer="0.5118110236220472"/>
  <pageSetup fitToHeight="12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="115" zoomScaleNormal="115" zoomScalePageLayoutView="0" workbookViewId="0" topLeftCell="A1">
      <selection activeCell="F18" sqref="F18"/>
    </sheetView>
  </sheetViews>
  <sheetFormatPr defaultColWidth="9.00390625" defaultRowHeight="12.75"/>
  <cols>
    <col min="1" max="1" width="86.125" style="46" customWidth="1"/>
    <col min="2" max="2" width="14.625" style="46" customWidth="1"/>
    <col min="3" max="3" width="20.75390625" style="46" customWidth="1"/>
    <col min="4" max="7" width="9.125" style="46" customWidth="1"/>
    <col min="8" max="16384" width="9.125" style="46" customWidth="1"/>
  </cols>
  <sheetData>
    <row r="1" spans="1:3" ht="15.75">
      <c r="A1" s="93"/>
      <c r="B1" s="21"/>
      <c r="C1" s="21" t="s">
        <v>22</v>
      </c>
    </row>
    <row r="2" spans="1:3" ht="15.75">
      <c r="A2" s="93"/>
      <c r="B2" s="22"/>
      <c r="C2" s="22" t="s">
        <v>99</v>
      </c>
    </row>
    <row r="3" spans="1:3" ht="15.75">
      <c r="A3" s="93"/>
      <c r="B3" s="21"/>
      <c r="C3" s="21" t="s">
        <v>21</v>
      </c>
    </row>
    <row r="4" spans="1:3" ht="15.75">
      <c r="A4" s="93"/>
      <c r="B4" s="22"/>
      <c r="C4" s="22" t="s">
        <v>20</v>
      </c>
    </row>
    <row r="5" spans="1:3" ht="15.75">
      <c r="A5" s="93"/>
      <c r="B5" s="21"/>
      <c r="C5" s="21" t="s">
        <v>882</v>
      </c>
    </row>
    <row r="6" spans="1:3" ht="15.75">
      <c r="A6" s="93"/>
      <c r="B6" s="94"/>
      <c r="C6" s="94"/>
    </row>
    <row r="7" spans="1:3" ht="15.75">
      <c r="A7" s="93"/>
      <c r="B7" s="95"/>
      <c r="C7" s="95"/>
    </row>
    <row r="8" spans="1:3" ht="55.5" customHeight="1">
      <c r="A8" s="84" t="s">
        <v>883</v>
      </c>
      <c r="B8" s="84"/>
      <c r="C8" s="84"/>
    </row>
    <row r="10" ht="16.5" thickBot="1">
      <c r="C10" s="99" t="s">
        <v>19</v>
      </c>
    </row>
    <row r="11" spans="1:3" ht="48" thickBot="1">
      <c r="A11" s="148" t="s">
        <v>215</v>
      </c>
      <c r="B11" s="149" t="s">
        <v>125</v>
      </c>
      <c r="C11" s="150" t="s">
        <v>93</v>
      </c>
    </row>
    <row r="12" spans="1:3" ht="16.5" thickBot="1">
      <c r="A12" s="170" t="s">
        <v>84</v>
      </c>
      <c r="B12" s="171" t="s">
        <v>85</v>
      </c>
      <c r="C12" s="172" t="s">
        <v>96</v>
      </c>
    </row>
    <row r="13" spans="1:3" ht="15.75">
      <c r="A13" s="173" t="s">
        <v>146</v>
      </c>
      <c r="B13" s="169" t="s">
        <v>884</v>
      </c>
      <c r="C13" s="174">
        <v>117136216.99</v>
      </c>
    </row>
    <row r="14" spans="1:3" ht="31.5">
      <c r="A14" s="175" t="s">
        <v>126</v>
      </c>
      <c r="B14" s="168" t="s">
        <v>885</v>
      </c>
      <c r="C14" s="176">
        <v>382461</v>
      </c>
    </row>
    <row r="15" spans="1:3" ht="47.25">
      <c r="A15" s="175" t="s">
        <v>147</v>
      </c>
      <c r="B15" s="168" t="s">
        <v>886</v>
      </c>
      <c r="C15" s="176">
        <v>72147040.05</v>
      </c>
    </row>
    <row r="16" spans="1:3" ht="31.5">
      <c r="A16" s="175" t="s">
        <v>127</v>
      </c>
      <c r="B16" s="168" t="s">
        <v>887</v>
      </c>
      <c r="C16" s="176">
        <v>14550229.5</v>
      </c>
    </row>
    <row r="17" spans="1:3" ht="15.75">
      <c r="A17" s="175" t="s">
        <v>234</v>
      </c>
      <c r="B17" s="168" t="s">
        <v>888</v>
      </c>
      <c r="C17" s="176">
        <v>2204240.95</v>
      </c>
    </row>
    <row r="18" spans="1:3" ht="15.75">
      <c r="A18" s="175" t="s">
        <v>128</v>
      </c>
      <c r="B18" s="168" t="s">
        <v>889</v>
      </c>
      <c r="C18" s="176">
        <v>27852245.49</v>
      </c>
    </row>
    <row r="19" spans="1:3" ht="31.5">
      <c r="A19" s="177" t="s">
        <v>148</v>
      </c>
      <c r="B19" s="96" t="s">
        <v>890</v>
      </c>
      <c r="C19" s="178">
        <v>1092848.16</v>
      </c>
    </row>
    <row r="20" spans="1:3" ht="31.5">
      <c r="A20" s="175" t="s">
        <v>129</v>
      </c>
      <c r="B20" s="168" t="s">
        <v>891</v>
      </c>
      <c r="C20" s="176">
        <v>1092848.16</v>
      </c>
    </row>
    <row r="21" spans="1:3" ht="15.75">
      <c r="A21" s="177" t="s">
        <v>149</v>
      </c>
      <c r="B21" s="96" t="s">
        <v>892</v>
      </c>
      <c r="C21" s="178">
        <v>43288385.98</v>
      </c>
    </row>
    <row r="22" spans="1:3" ht="15.75">
      <c r="A22" s="175" t="s">
        <v>130</v>
      </c>
      <c r="B22" s="168" t="s">
        <v>893</v>
      </c>
      <c r="C22" s="176">
        <v>3490000</v>
      </c>
    </row>
    <row r="23" spans="1:3" ht="15.75">
      <c r="A23" s="175" t="s">
        <v>235</v>
      </c>
      <c r="B23" s="168" t="s">
        <v>894</v>
      </c>
      <c r="C23" s="176">
        <v>2399646.68</v>
      </c>
    </row>
    <row r="24" spans="1:3" ht="15.75">
      <c r="A24" s="175" t="s">
        <v>131</v>
      </c>
      <c r="B24" s="168" t="s">
        <v>895</v>
      </c>
      <c r="C24" s="176">
        <v>34459753.24</v>
      </c>
    </row>
    <row r="25" spans="1:3" ht="15.75">
      <c r="A25" s="175" t="s">
        <v>132</v>
      </c>
      <c r="B25" s="168" t="s">
        <v>896</v>
      </c>
      <c r="C25" s="176">
        <v>2938986.06</v>
      </c>
    </row>
    <row r="26" spans="1:3" ht="15.75">
      <c r="A26" s="177" t="s">
        <v>150</v>
      </c>
      <c r="B26" s="96" t="s">
        <v>897</v>
      </c>
      <c r="C26" s="178">
        <v>77885217.9</v>
      </c>
    </row>
    <row r="27" spans="1:3" ht="15.75">
      <c r="A27" s="175" t="s">
        <v>133</v>
      </c>
      <c r="B27" s="168" t="s">
        <v>898</v>
      </c>
      <c r="C27" s="176">
        <v>33133992.54</v>
      </c>
    </row>
    <row r="28" spans="1:3" ht="15.75">
      <c r="A28" s="175" t="s">
        <v>134</v>
      </c>
      <c r="B28" s="168" t="s">
        <v>899</v>
      </c>
      <c r="C28" s="176">
        <v>43646500.97</v>
      </c>
    </row>
    <row r="29" spans="1:3" ht="15.75">
      <c r="A29" s="175" t="s">
        <v>135</v>
      </c>
      <c r="B29" s="168" t="s">
        <v>900</v>
      </c>
      <c r="C29" s="176">
        <v>1104724.39</v>
      </c>
    </row>
    <row r="30" spans="1:3" ht="15.75">
      <c r="A30" s="177" t="s">
        <v>151</v>
      </c>
      <c r="B30" s="96" t="s">
        <v>901</v>
      </c>
      <c r="C30" s="178">
        <v>622965702.88</v>
      </c>
    </row>
    <row r="31" spans="1:3" ht="15.75">
      <c r="A31" s="175" t="s">
        <v>136</v>
      </c>
      <c r="B31" s="168" t="s">
        <v>902</v>
      </c>
      <c r="C31" s="176">
        <v>114105370.71</v>
      </c>
    </row>
    <row r="32" spans="1:3" ht="15.75">
      <c r="A32" s="175" t="s">
        <v>137</v>
      </c>
      <c r="B32" s="168" t="s">
        <v>903</v>
      </c>
      <c r="C32" s="176">
        <v>432580439.21</v>
      </c>
    </row>
    <row r="33" spans="1:3" ht="15.75">
      <c r="A33" s="175" t="s">
        <v>216</v>
      </c>
      <c r="B33" s="168" t="s">
        <v>904</v>
      </c>
      <c r="C33" s="176">
        <v>53718277.05</v>
      </c>
    </row>
    <row r="34" spans="1:3" ht="15.75">
      <c r="A34" s="175" t="s">
        <v>217</v>
      </c>
      <c r="B34" s="168" t="s">
        <v>905</v>
      </c>
      <c r="C34" s="176">
        <v>1843048.41</v>
      </c>
    </row>
    <row r="35" spans="1:3" ht="15.75">
      <c r="A35" s="175" t="s">
        <v>138</v>
      </c>
      <c r="B35" s="168" t="s">
        <v>906</v>
      </c>
      <c r="C35" s="176">
        <v>20718567.5</v>
      </c>
    </row>
    <row r="36" spans="1:3" ht="15.75">
      <c r="A36" s="177" t="s">
        <v>152</v>
      </c>
      <c r="B36" s="96" t="s">
        <v>907</v>
      </c>
      <c r="C36" s="178">
        <v>119035569.34</v>
      </c>
    </row>
    <row r="37" spans="1:3" ht="15.75">
      <c r="A37" s="175" t="s">
        <v>139</v>
      </c>
      <c r="B37" s="168" t="s">
        <v>908</v>
      </c>
      <c r="C37" s="176">
        <v>92619609.73</v>
      </c>
    </row>
    <row r="38" spans="1:3" ht="15.75">
      <c r="A38" s="175" t="s">
        <v>140</v>
      </c>
      <c r="B38" s="168" t="s">
        <v>909</v>
      </c>
      <c r="C38" s="176">
        <v>26415959.61</v>
      </c>
    </row>
    <row r="39" spans="1:3" ht="15.75">
      <c r="A39" s="177" t="s">
        <v>153</v>
      </c>
      <c r="B39" s="96" t="s">
        <v>910</v>
      </c>
      <c r="C39" s="178">
        <v>43381992.76</v>
      </c>
    </row>
    <row r="40" spans="1:3" ht="15.75">
      <c r="A40" s="175" t="s">
        <v>141</v>
      </c>
      <c r="B40" s="168" t="s">
        <v>911</v>
      </c>
      <c r="C40" s="176">
        <v>6605811.62</v>
      </c>
    </row>
    <row r="41" spans="1:3" ht="15.75">
      <c r="A41" s="175" t="s">
        <v>142</v>
      </c>
      <c r="B41" s="168" t="s">
        <v>912</v>
      </c>
      <c r="C41" s="176">
        <v>11678977.6</v>
      </c>
    </row>
    <row r="42" spans="1:3" ht="15.75">
      <c r="A42" s="175" t="s">
        <v>143</v>
      </c>
      <c r="B42" s="168" t="s">
        <v>913</v>
      </c>
      <c r="C42" s="176">
        <v>25097203.54</v>
      </c>
    </row>
    <row r="43" spans="1:3" ht="15.75">
      <c r="A43" s="177" t="s">
        <v>154</v>
      </c>
      <c r="B43" s="96" t="s">
        <v>914</v>
      </c>
      <c r="C43" s="178">
        <v>23437724.07</v>
      </c>
    </row>
    <row r="44" spans="1:3" ht="15.75">
      <c r="A44" s="175" t="s">
        <v>155</v>
      </c>
      <c r="B44" s="168" t="s">
        <v>915</v>
      </c>
      <c r="C44" s="176">
        <v>16339966.56</v>
      </c>
    </row>
    <row r="45" spans="1:3" ht="15.75">
      <c r="A45" s="175" t="s">
        <v>144</v>
      </c>
      <c r="B45" s="168" t="s">
        <v>916</v>
      </c>
      <c r="C45" s="176">
        <v>7097757.51</v>
      </c>
    </row>
    <row r="46" spans="1:3" ht="15.75">
      <c r="A46" s="177" t="s">
        <v>917</v>
      </c>
      <c r="B46" s="96" t="s">
        <v>918</v>
      </c>
      <c r="C46" s="178">
        <v>1203969.74</v>
      </c>
    </row>
    <row r="47" spans="1:3" ht="15.75">
      <c r="A47" s="175" t="s">
        <v>919</v>
      </c>
      <c r="B47" s="168" t="s">
        <v>920</v>
      </c>
      <c r="C47" s="176">
        <v>1203969.74</v>
      </c>
    </row>
    <row r="48" spans="1:3" ht="31.5">
      <c r="A48" s="177" t="s">
        <v>921</v>
      </c>
      <c r="B48" s="96" t="s">
        <v>922</v>
      </c>
      <c r="C48" s="178">
        <v>81765648.82</v>
      </c>
    </row>
    <row r="49" spans="1:3" ht="33.75" customHeight="1">
      <c r="A49" s="175" t="s">
        <v>145</v>
      </c>
      <c r="B49" s="168" t="s">
        <v>923</v>
      </c>
      <c r="C49" s="176">
        <v>25120200</v>
      </c>
    </row>
    <row r="50" spans="1:3" ht="16.5" thickBot="1">
      <c r="A50" s="179" t="s">
        <v>924</v>
      </c>
      <c r="B50" s="180" t="s">
        <v>925</v>
      </c>
      <c r="C50" s="181">
        <v>56645448.82</v>
      </c>
    </row>
    <row r="51" spans="1:3" ht="16.5" thickBot="1">
      <c r="A51" s="182" t="s">
        <v>119</v>
      </c>
      <c r="B51" s="149"/>
      <c r="C51" s="183">
        <v>1131193276.64</v>
      </c>
    </row>
  </sheetData>
  <sheetProtection/>
  <mergeCells count="2">
    <mergeCell ref="B6:C6"/>
    <mergeCell ref="A8:C8"/>
  </mergeCells>
  <hyperlinks>
    <hyperlink ref="A155" r:id="rId1" display="consultantplus://offline/ref=94723080E84D43AD87EB6FADDEFC4DDF4086F6A538BD1D36EA1C74684D8C0C82F788822E9990D4CArAX0M"/>
  </hyperlinks>
  <printOptions/>
  <pageMargins left="0.7874015748031497" right="0.5905511811023623" top="0.3937007874015748" bottom="0.5905511811023623" header="0.5118110236220472" footer="0.5118110236220472"/>
  <pageSetup fitToHeight="1" fitToWidth="1" horizontalDpi="600" verticalDpi="600" orientation="portrait" paperSize="9" scale="73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7.875" style="1" customWidth="1"/>
    <col min="2" max="2" width="76.25390625" style="1" customWidth="1"/>
    <col min="3" max="3" width="20.875" style="1" customWidth="1"/>
    <col min="4" max="16384" width="9.125" style="1" customWidth="1"/>
  </cols>
  <sheetData>
    <row r="1" spans="3:4" ht="15.75">
      <c r="C1" s="21" t="s">
        <v>28</v>
      </c>
      <c r="D1" s="2"/>
    </row>
    <row r="2" spans="3:4" ht="15.75">
      <c r="C2" s="22" t="s">
        <v>99</v>
      </c>
      <c r="D2" s="2"/>
    </row>
    <row r="3" spans="3:4" ht="15.75">
      <c r="C3" s="21" t="s">
        <v>21</v>
      </c>
      <c r="D3" s="2"/>
    </row>
    <row r="4" spans="3:4" ht="15.75">
      <c r="C4" s="22" t="s">
        <v>20</v>
      </c>
      <c r="D4" s="2"/>
    </row>
    <row r="5" spans="3:4" ht="15.75" customHeight="1">
      <c r="C5" s="21" t="s">
        <v>375</v>
      </c>
      <c r="D5" s="4"/>
    </row>
    <row r="6" ht="12.75">
      <c r="B6" s="3"/>
    </row>
    <row r="7" spans="1:3" s="13" customFormat="1" ht="58.5" customHeight="1">
      <c r="A7" s="84" t="s">
        <v>653</v>
      </c>
      <c r="B7" s="84"/>
      <c r="C7" s="84"/>
    </row>
    <row r="8" ht="15.75" customHeight="1" thickBot="1">
      <c r="C8" s="3" t="s">
        <v>19</v>
      </c>
    </row>
    <row r="9" spans="1:3" ht="48" customHeight="1" thickBot="1">
      <c r="A9" s="23" t="s">
        <v>87</v>
      </c>
      <c r="B9" s="24" t="s">
        <v>183</v>
      </c>
      <c r="C9" s="25" t="s">
        <v>93</v>
      </c>
    </row>
    <row r="10" spans="1:3" ht="12" customHeight="1">
      <c r="A10" s="26">
        <v>1</v>
      </c>
      <c r="B10" s="27">
        <v>2</v>
      </c>
      <c r="C10" s="28">
        <v>3</v>
      </c>
    </row>
    <row r="11" spans="1:15" s="15" customFormat="1" ht="31.5">
      <c r="A11" s="29" t="s">
        <v>81</v>
      </c>
      <c r="B11" s="30" t="s">
        <v>32</v>
      </c>
      <c r="C11" s="31">
        <f>C12</f>
        <v>-25521020.930000067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31.5">
      <c r="A12" s="32" t="s">
        <v>72</v>
      </c>
      <c r="B12" s="33" t="s">
        <v>67</v>
      </c>
      <c r="C12" s="34">
        <f>C13+C19</f>
        <v>-25521020.930000067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31.5">
      <c r="A13" s="35" t="s">
        <v>33</v>
      </c>
      <c r="B13" s="33" t="s">
        <v>34</v>
      </c>
      <c r="C13" s="34">
        <f>C14</f>
        <v>-10090000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29.25" customHeight="1">
      <c r="A14" s="35" t="s">
        <v>1</v>
      </c>
      <c r="B14" s="36" t="s">
        <v>6</v>
      </c>
      <c r="C14" s="34">
        <f>C15+C17</f>
        <v>-10090000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3" ht="30.75" customHeight="1" hidden="1">
      <c r="A15" s="35" t="s">
        <v>2</v>
      </c>
      <c r="B15" s="36" t="s">
        <v>35</v>
      </c>
      <c r="C15" s="34">
        <f>C16</f>
        <v>0</v>
      </c>
    </row>
    <row r="16" spans="1:3" ht="30" customHeight="1" hidden="1">
      <c r="A16" s="35" t="s">
        <v>3</v>
      </c>
      <c r="B16" s="36" t="s">
        <v>36</v>
      </c>
      <c r="C16" s="37">
        <v>0</v>
      </c>
    </row>
    <row r="17" spans="1:3" ht="30" customHeight="1">
      <c r="A17" s="35" t="s">
        <v>4</v>
      </c>
      <c r="B17" s="36" t="s">
        <v>7</v>
      </c>
      <c r="C17" s="34">
        <f>C18</f>
        <v>-10090000</v>
      </c>
    </row>
    <row r="18" spans="1:3" ht="30" customHeight="1">
      <c r="A18" s="35" t="s">
        <v>5</v>
      </c>
      <c r="B18" s="36" t="s">
        <v>8</v>
      </c>
      <c r="C18" s="37">
        <v>-10090000</v>
      </c>
    </row>
    <row r="19" spans="1:3" ht="17.25" customHeight="1">
      <c r="A19" s="35" t="s">
        <v>73</v>
      </c>
      <c r="B19" s="33" t="s">
        <v>37</v>
      </c>
      <c r="C19" s="34">
        <f>C20+C24</f>
        <v>-15431020.930000067</v>
      </c>
    </row>
    <row r="20" spans="1:3" ht="18.75" customHeight="1">
      <c r="A20" s="35" t="s">
        <v>74</v>
      </c>
      <c r="B20" s="36" t="s">
        <v>68</v>
      </c>
      <c r="C20" s="37">
        <f>C21</f>
        <v>-1167021971.4</v>
      </c>
    </row>
    <row r="21" spans="1:3" ht="16.5" customHeight="1">
      <c r="A21" s="35" t="s">
        <v>75</v>
      </c>
      <c r="B21" s="36" t="s">
        <v>69</v>
      </c>
      <c r="C21" s="37">
        <f>C22</f>
        <v>-1167021971.4</v>
      </c>
    </row>
    <row r="22" spans="1:3" ht="17.25" customHeight="1">
      <c r="A22" s="35" t="s">
        <v>76</v>
      </c>
      <c r="B22" s="36" t="s">
        <v>70</v>
      </c>
      <c r="C22" s="37">
        <f>C23</f>
        <v>-1167021971.4</v>
      </c>
    </row>
    <row r="23" spans="1:3" ht="31.5">
      <c r="A23" s="35" t="s">
        <v>77</v>
      </c>
      <c r="B23" s="36" t="s">
        <v>88</v>
      </c>
      <c r="C23" s="37">
        <v>-1167021971.4</v>
      </c>
    </row>
    <row r="24" spans="1:3" ht="15.75">
      <c r="A24" s="35" t="s">
        <v>78</v>
      </c>
      <c r="B24" s="36" t="s">
        <v>91</v>
      </c>
      <c r="C24" s="37">
        <f>C25</f>
        <v>1151590950.47</v>
      </c>
    </row>
    <row r="25" spans="1:3" ht="15.75">
      <c r="A25" s="35" t="s">
        <v>38</v>
      </c>
      <c r="B25" s="36" t="s">
        <v>90</v>
      </c>
      <c r="C25" s="37">
        <f>C26</f>
        <v>1151590950.47</v>
      </c>
    </row>
    <row r="26" spans="1:3" ht="15.75">
      <c r="A26" s="35" t="s">
        <v>79</v>
      </c>
      <c r="B26" s="36" t="s">
        <v>71</v>
      </c>
      <c r="C26" s="37">
        <f>C27</f>
        <v>1151590950.47</v>
      </c>
    </row>
    <row r="27" spans="1:3" ht="32.25" thickBot="1">
      <c r="A27" s="38" t="s">
        <v>80</v>
      </c>
      <c r="B27" s="39" t="s">
        <v>89</v>
      </c>
      <c r="C27" s="40">
        <v>1151590950.47</v>
      </c>
    </row>
  </sheetData>
  <sheetProtection/>
  <mergeCells count="1">
    <mergeCell ref="A7:C7"/>
  </mergeCells>
  <printOptions/>
  <pageMargins left="0.75" right="0.75" top="1" bottom="1" header="0.5" footer="0.5"/>
  <pageSetup fitToHeight="1" fitToWidth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1" max="1" width="5.375" style="107" customWidth="1"/>
    <col min="2" max="2" width="52.125" style="107" customWidth="1"/>
    <col min="3" max="3" width="20.125" style="107" customWidth="1"/>
    <col min="4" max="4" width="17.00390625" style="107" customWidth="1"/>
    <col min="5" max="5" width="13.875" style="107" customWidth="1"/>
    <col min="6" max="16384" width="9.125" style="107" customWidth="1"/>
  </cols>
  <sheetData>
    <row r="1" spans="1:6" s="1" customFormat="1" ht="15.75">
      <c r="A1" s="100"/>
      <c r="B1" s="100"/>
      <c r="C1" s="100"/>
      <c r="D1" s="101"/>
      <c r="E1" s="21" t="s">
        <v>92</v>
      </c>
      <c r="F1" s="102"/>
    </row>
    <row r="2" spans="1:6" s="1" customFormat="1" ht="15.75">
      <c r="A2" s="100"/>
      <c r="B2" s="100"/>
      <c r="C2" s="100"/>
      <c r="D2" s="103"/>
      <c r="E2" s="22" t="s">
        <v>99</v>
      </c>
      <c r="F2" s="102"/>
    </row>
    <row r="3" spans="1:6" s="1" customFormat="1" ht="15.75">
      <c r="A3" s="100"/>
      <c r="B3" s="100"/>
      <c r="C3" s="100"/>
      <c r="D3" s="101"/>
      <c r="E3" s="21" t="s">
        <v>21</v>
      </c>
      <c r="F3" s="102"/>
    </row>
    <row r="4" spans="1:6" s="1" customFormat="1" ht="15.75">
      <c r="A4" s="100"/>
      <c r="B4" s="100"/>
      <c r="C4" s="100"/>
      <c r="D4" s="103"/>
      <c r="E4" s="22" t="s">
        <v>20</v>
      </c>
      <c r="F4" s="102"/>
    </row>
    <row r="5" spans="1:6" s="1" customFormat="1" ht="15.75" customHeight="1">
      <c r="A5" s="100"/>
      <c r="B5" s="100"/>
      <c r="C5" s="100"/>
      <c r="D5" s="101"/>
      <c r="E5" s="21" t="s">
        <v>882</v>
      </c>
      <c r="F5" s="104"/>
    </row>
    <row r="6" spans="1:5" ht="12.75">
      <c r="A6" s="105"/>
      <c r="B6" s="105"/>
      <c r="C6" s="105"/>
      <c r="D6" s="105"/>
      <c r="E6" s="106"/>
    </row>
    <row r="7" spans="1:5" ht="12.75">
      <c r="A7" s="105"/>
      <c r="B7" s="105"/>
      <c r="C7" s="105"/>
      <c r="D7" s="105"/>
      <c r="E7" s="105"/>
    </row>
    <row r="8" spans="1:5" ht="18.75">
      <c r="A8" s="108" t="s">
        <v>116</v>
      </c>
      <c r="B8" s="108"/>
      <c r="C8" s="108"/>
      <c r="D8" s="108"/>
      <c r="E8" s="108"/>
    </row>
    <row r="9" spans="1:5" ht="18.75">
      <c r="A9" s="108" t="s">
        <v>198</v>
      </c>
      <c r="B9" s="108"/>
      <c r="C9" s="108"/>
      <c r="D9" s="108"/>
      <c r="E9" s="108"/>
    </row>
    <row r="10" spans="1:5" ht="33.75" customHeight="1">
      <c r="A10" s="83" t="s">
        <v>197</v>
      </c>
      <c r="B10" s="83"/>
      <c r="C10" s="83"/>
      <c r="D10" s="83"/>
      <c r="E10" s="83"/>
    </row>
    <row r="11" spans="1:5" ht="18.75">
      <c r="A11" s="108" t="s">
        <v>926</v>
      </c>
      <c r="B11" s="108"/>
      <c r="C11" s="108"/>
      <c r="D11" s="108"/>
      <c r="E11" s="108"/>
    </row>
    <row r="12" spans="1:5" ht="25.5" customHeight="1" thickBot="1">
      <c r="A12" s="109"/>
      <c r="B12" s="109"/>
      <c r="C12" s="109"/>
      <c r="D12" s="109"/>
      <c r="E12" s="110" t="s">
        <v>19</v>
      </c>
    </row>
    <row r="13" spans="1:11" s="116" customFormat="1" ht="36" customHeight="1" thickBot="1">
      <c r="A13" s="111" t="s">
        <v>117</v>
      </c>
      <c r="B13" s="112" t="s">
        <v>200</v>
      </c>
      <c r="C13" s="112" t="s">
        <v>927</v>
      </c>
      <c r="D13" s="113" t="s">
        <v>928</v>
      </c>
      <c r="E13" s="114" t="s">
        <v>118</v>
      </c>
      <c r="F13" s="115"/>
      <c r="G13" s="115"/>
      <c r="H13" s="115"/>
      <c r="I13" s="115"/>
      <c r="J13" s="115"/>
      <c r="K13" s="115"/>
    </row>
    <row r="14" spans="1:9" s="116" customFormat="1" ht="51" customHeight="1">
      <c r="A14" s="117">
        <v>1</v>
      </c>
      <c r="B14" s="118" t="s">
        <v>199</v>
      </c>
      <c r="C14" s="119"/>
      <c r="D14" s="120"/>
      <c r="E14" s="121"/>
      <c r="I14" s="122"/>
    </row>
    <row r="15" spans="1:5" s="116" customFormat="1" ht="94.5">
      <c r="A15" s="123">
        <v>2</v>
      </c>
      <c r="B15" s="124" t="s">
        <v>253</v>
      </c>
      <c r="C15" s="125">
        <v>272055.41</v>
      </c>
      <c r="D15" s="126">
        <v>272055.41</v>
      </c>
      <c r="E15" s="127">
        <v>1</v>
      </c>
    </row>
    <row r="16" spans="1:5" s="116" customFormat="1" ht="48" thickBot="1">
      <c r="A16" s="128">
        <v>3</v>
      </c>
      <c r="B16" s="129" t="s">
        <v>929</v>
      </c>
      <c r="C16" s="130">
        <v>3000</v>
      </c>
      <c r="D16" s="131">
        <v>3000</v>
      </c>
      <c r="E16" s="132">
        <v>1</v>
      </c>
    </row>
    <row r="17" spans="1:5" s="137" customFormat="1" ht="16.5" thickBot="1">
      <c r="A17" s="133"/>
      <c r="B17" s="134" t="s">
        <v>119</v>
      </c>
      <c r="C17" s="135">
        <f>C14+C15+C16</f>
        <v>275055.41</v>
      </c>
      <c r="D17" s="135">
        <f>D14+D15+D16</f>
        <v>275055.41</v>
      </c>
      <c r="E17" s="136">
        <v>1</v>
      </c>
    </row>
    <row r="18" s="116" customFormat="1" ht="12.75"/>
  </sheetData>
  <sheetProtection/>
  <mergeCells count="4">
    <mergeCell ref="A8:E8"/>
    <mergeCell ref="A9:E9"/>
    <mergeCell ref="A10:E10"/>
    <mergeCell ref="A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Minfin-region</dc:creator>
  <cp:keywords/>
  <dc:description/>
  <cp:lastModifiedBy>User</cp:lastModifiedBy>
  <cp:lastPrinted>2021-03-16T05:59:48Z</cp:lastPrinted>
  <dcterms:created xsi:type="dcterms:W3CDTF">2006-07-07T11:28:06Z</dcterms:created>
  <dcterms:modified xsi:type="dcterms:W3CDTF">2021-03-16T07:03:44Z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