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601" activeTab="0"/>
  </bookViews>
  <sheets>
    <sheet name="4 кв." sheetId="1" r:id="rId1"/>
  </sheets>
  <definedNames>
    <definedName name="_xlnm.Print_Area" localSheetId="0">'4 кв.'!$A$1:$J$32</definedName>
  </definedNames>
  <calcPr fullCalcOnLoad="1"/>
</workbook>
</file>

<file path=xl/sharedStrings.xml><?xml version="1.0" encoding="utf-8"?>
<sst xmlns="http://schemas.openxmlformats.org/spreadsheetml/2006/main" count="40" uniqueCount="40">
  <si>
    <t>просроченная кредиторская задолженность                                                                                                                                                              на 01.01.2012 года</t>
  </si>
  <si>
    <t>Наименование главного распорядителя</t>
  </si>
  <si>
    <t>просроченная кредиторская задолженность                                                                                                                                                                на 01.04.2012 года</t>
  </si>
  <si>
    <t xml:space="preserve">увеличение или уменьшение просроченной кредиторской задолженности за I квартал 2012 года </t>
  </si>
  <si>
    <t>Администрация МО МР "Корткеросский"</t>
  </si>
  <si>
    <t>Управление образованием администрации МО МР "Корткеросский"</t>
  </si>
  <si>
    <t>МУЗ "Корткеросская ЦРБ"</t>
  </si>
  <si>
    <t>Отдел культуры и молодежи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</si>
  <si>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</si>
  <si>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</si>
  <si>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</si>
  <si>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</si>
  <si>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</si>
  <si>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</si>
  <si>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</si>
  <si>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</si>
  <si>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</si>
  <si>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</si>
  <si>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</si>
  <si>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</si>
  <si>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</si>
  <si>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</si>
  <si>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</si>
  <si>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</si>
  <si>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</si>
  <si>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</si>
  <si>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</si>
  <si>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</si>
  <si>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</si>
  <si>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</si>
  <si>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</si>
  <si>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</si>
  <si>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</si>
  <si>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увеличение или уменьшение просроченной кредиторской задолженности по сравнению с началом года</t>
  </si>
  <si>
    <t>просроченная кредиторская задолженность                                                                                                                                                              на 01.07.2012 года</t>
  </si>
  <si>
    <t xml:space="preserve">увеличение или уменьшение просроченной кредиторской задолженности за II квартал 2012 года </t>
  </si>
  <si>
    <t>просроченная кредиторская задолженность                                                                                                                                                              на 01.10.2012 года</t>
  </si>
  <si>
    <t xml:space="preserve">увеличение или уменьшение просроченной кредиторской задолженности за III квартал 2012 года </t>
  </si>
  <si>
    <t>просроченная кредиторская задолженность                                                                                                                                                              на 01.01.2013 года</t>
  </si>
  <si>
    <t>Информация по просроченной кредиторской задолженности за IV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</si>
</sst>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  <numFmt numFmtId="171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0"/>
  <sheetViews>
    <sheetView tabSelected="1" view="pageBreakPreview" zoomScaleSheetLayoutView="10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00390625" defaultRowHeight="12.75"/>
  <cols>
    <col min="1" max="1" width="35.625" style="1" customWidth="1"/>
    <col min="2" max="2" width="13.375" style="1" customWidth="1"/>
    <col min="3" max="3" width="13.25390625" style="1" customWidth="1"/>
    <col min="4" max="4" width="14.625" style="7" customWidth="1"/>
    <col min="5" max="5" width="12.375" style="7" customWidth="1"/>
    <col min="6" max="6" width="15.00390625" style="7" customWidth="1"/>
    <col min="7" max="7" width="12.875" style="7" customWidth="1"/>
    <col min="8" max="8" width="15.25390625" style="7" customWidth="1"/>
    <col min="9" max="9" width="12.875" style="7" customWidth="1"/>
    <col min="10" max="10" width="14.25390625" style="7" customWidth="1"/>
    <col min="11" max="16384" width="9.125" style="7" customWidth="1"/>
  </cols>
  <sheetData>
    <row r="1" spans="1:10" ht="14.2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89.25" customHeight="1">
      <c r="A3" s="9" t="s">
        <v>1</v>
      </c>
      <c r="B3" s="20" t="s">
        <v>0</v>
      </c>
      <c r="C3" s="20" t="s">
        <v>2</v>
      </c>
      <c r="D3" s="20" t="s">
        <v>3</v>
      </c>
      <c r="E3" s="17" t="s">
        <v>34</v>
      </c>
      <c r="F3" s="20" t="s">
        <v>35</v>
      </c>
      <c r="G3" s="17" t="s">
        <v>36</v>
      </c>
      <c r="H3" s="20" t="s">
        <v>37</v>
      </c>
      <c r="I3" s="17" t="s">
        <v>38</v>
      </c>
      <c r="J3" s="17" t="s">
        <v>33</v>
      </c>
    </row>
    <row r="4" spans="1:10" s="13" customFormat="1" ht="25.5">
      <c r="A4" s="12" t="s">
        <v>9</v>
      </c>
      <c r="B4" s="21">
        <v>0</v>
      </c>
      <c r="C4" s="21">
        <v>0</v>
      </c>
      <c r="D4" s="22">
        <f>C4-B4</f>
        <v>0</v>
      </c>
      <c r="E4" s="19">
        <v>0</v>
      </c>
      <c r="F4" s="19">
        <f>E4-B4</f>
        <v>0</v>
      </c>
      <c r="G4" s="19">
        <v>0</v>
      </c>
      <c r="H4" s="19">
        <f>G4-B4</f>
        <v>0</v>
      </c>
      <c r="I4" s="19">
        <v>0</v>
      </c>
      <c r="J4" s="19">
        <f>I4-B4</f>
        <v>0</v>
      </c>
    </row>
    <row r="5" spans="1:10" s="13" customFormat="1" ht="12.75">
      <c r="A5" s="12" t="s">
        <v>10</v>
      </c>
      <c r="B5" s="21">
        <v>0</v>
      </c>
      <c r="C5" s="21">
        <v>0</v>
      </c>
      <c r="D5" s="22">
        <f aca="true" t="shared" si="0" ref="D5:D30">C5-B5</f>
        <v>0</v>
      </c>
      <c r="E5" s="19">
        <v>0</v>
      </c>
      <c r="F5" s="19">
        <f aca="true" t="shared" si="1" ref="F5:F30">E5-B5</f>
        <v>0</v>
      </c>
      <c r="G5" s="19">
        <v>0</v>
      </c>
      <c r="H5" s="19">
        <f aca="true" t="shared" si="2" ref="H5:H11">G5-B5</f>
        <v>0</v>
      </c>
      <c r="I5" s="19">
        <v>0</v>
      </c>
      <c r="J5" s="19">
        <f aca="true" t="shared" si="3" ref="J5:J30">I5-B5</f>
        <v>0</v>
      </c>
    </row>
    <row r="6" spans="1:10" ht="12.75">
      <c r="A6" s="5" t="s">
        <v>4</v>
      </c>
      <c r="B6" s="8">
        <v>1975.3</v>
      </c>
      <c r="C6" s="2">
        <v>2251</v>
      </c>
      <c r="D6" s="22">
        <f t="shared" si="0"/>
        <v>275.70000000000005</v>
      </c>
      <c r="E6" s="19">
        <v>1740.2</v>
      </c>
      <c r="F6" s="19">
        <f t="shared" si="1"/>
        <v>-235.0999999999999</v>
      </c>
      <c r="G6" s="19">
        <v>2214.4</v>
      </c>
      <c r="H6" s="19">
        <f t="shared" si="2"/>
        <v>239.10000000000014</v>
      </c>
      <c r="I6" s="19">
        <v>1531</v>
      </c>
      <c r="J6" s="19">
        <f t="shared" si="3"/>
        <v>-444.29999999999995</v>
      </c>
    </row>
    <row r="7" spans="1:10" ht="25.5" customHeight="1">
      <c r="A7" s="5" t="s">
        <v>5</v>
      </c>
      <c r="B7" s="8">
        <v>1322.5</v>
      </c>
      <c r="C7" s="8">
        <v>1263.5</v>
      </c>
      <c r="D7" s="22">
        <f t="shared" si="0"/>
        <v>-59</v>
      </c>
      <c r="E7" s="19">
        <v>1451.8</v>
      </c>
      <c r="F7" s="19">
        <f t="shared" si="1"/>
        <v>129.29999999999995</v>
      </c>
      <c r="G7" s="19">
        <v>1509.5</v>
      </c>
      <c r="H7" s="19">
        <f t="shared" si="2"/>
        <v>187</v>
      </c>
      <c r="I7" s="19">
        <v>442.1</v>
      </c>
      <c r="J7" s="19">
        <f t="shared" si="3"/>
        <v>-880.4</v>
      </c>
    </row>
    <row r="8" spans="1:10" ht="12.75">
      <c r="A8" s="5" t="s">
        <v>6</v>
      </c>
      <c r="B8" s="8">
        <v>5289.3</v>
      </c>
      <c r="C8" s="2">
        <v>0</v>
      </c>
      <c r="D8" s="22">
        <f t="shared" si="0"/>
        <v>-5289.3</v>
      </c>
      <c r="E8" s="19">
        <v>0</v>
      </c>
      <c r="F8" s="19">
        <f t="shared" si="1"/>
        <v>-5289.3</v>
      </c>
      <c r="G8" s="19">
        <v>0</v>
      </c>
      <c r="H8" s="19">
        <f t="shared" si="2"/>
        <v>-5289.3</v>
      </c>
      <c r="I8" s="19">
        <v>0</v>
      </c>
      <c r="J8" s="19">
        <f t="shared" si="3"/>
        <v>-5289.3</v>
      </c>
    </row>
    <row r="9" spans="1:10" ht="25.5" customHeight="1">
      <c r="A9" s="5" t="s">
        <v>7</v>
      </c>
      <c r="B9" s="8">
        <v>0</v>
      </c>
      <c r="C9" s="2">
        <v>11.6</v>
      </c>
      <c r="D9" s="22">
        <f t="shared" si="0"/>
        <v>11.6</v>
      </c>
      <c r="E9" s="19">
        <v>21.3</v>
      </c>
      <c r="F9" s="19">
        <f t="shared" si="1"/>
        <v>21.3</v>
      </c>
      <c r="G9" s="19">
        <v>200.7</v>
      </c>
      <c r="H9" s="19">
        <f t="shared" si="2"/>
        <v>200.7</v>
      </c>
      <c r="I9" s="19">
        <v>0</v>
      </c>
      <c r="J9" s="19">
        <f t="shared" si="3"/>
        <v>0</v>
      </c>
    </row>
    <row r="10" spans="1:10" ht="38.25">
      <c r="A10" s="5" t="s">
        <v>8</v>
      </c>
      <c r="B10" s="8">
        <v>0</v>
      </c>
      <c r="C10" s="2">
        <v>0</v>
      </c>
      <c r="D10" s="22">
        <f t="shared" si="0"/>
        <v>0</v>
      </c>
      <c r="E10" s="19">
        <v>0</v>
      </c>
      <c r="F10" s="19">
        <f t="shared" si="1"/>
        <v>0</v>
      </c>
      <c r="G10" s="19">
        <v>0</v>
      </c>
      <c r="H10" s="19">
        <f t="shared" si="2"/>
        <v>0</v>
      </c>
      <c r="I10" s="19">
        <v>0</v>
      </c>
      <c r="J10" s="19">
        <f t="shared" si="3"/>
        <v>0</v>
      </c>
    </row>
    <row r="11" spans="1:10" ht="26.25" customHeight="1">
      <c r="A11" s="5" t="s">
        <v>11</v>
      </c>
      <c r="B11" s="8">
        <v>0</v>
      </c>
      <c r="C11" s="8">
        <v>0</v>
      </c>
      <c r="D11" s="22">
        <f t="shared" si="0"/>
        <v>0</v>
      </c>
      <c r="E11" s="19">
        <v>0</v>
      </c>
      <c r="F11" s="19">
        <f t="shared" si="1"/>
        <v>0</v>
      </c>
      <c r="G11" s="19">
        <v>0</v>
      </c>
      <c r="H11" s="19">
        <f t="shared" si="2"/>
        <v>0</v>
      </c>
      <c r="I11" s="19">
        <v>0</v>
      </c>
      <c r="J11" s="19">
        <f t="shared" si="3"/>
        <v>0</v>
      </c>
    </row>
    <row r="12" spans="1:10" ht="12.75">
      <c r="A12" s="6" t="s">
        <v>12</v>
      </c>
      <c r="B12" s="3">
        <f>SUM(B6:B11)</f>
        <v>8587.1</v>
      </c>
      <c r="C12" s="3">
        <f>SUM(C6:C11)</f>
        <v>3526.1</v>
      </c>
      <c r="D12" s="18">
        <f>SUM(D6:D11)</f>
        <v>-5061</v>
      </c>
      <c r="E12" s="18">
        <f>SUM(E6:E11)</f>
        <v>3213.3</v>
      </c>
      <c r="F12" s="18">
        <f>SUM(F6:F11)</f>
        <v>-5373.8</v>
      </c>
      <c r="G12" s="18">
        <f>SUM(G6:G11)</f>
        <v>3924.6</v>
      </c>
      <c r="H12" s="18">
        <f>SUM(H6:H11)</f>
        <v>-4662.5</v>
      </c>
      <c r="I12" s="18">
        <f>SUM(I6:I11)</f>
        <v>1973.1</v>
      </c>
      <c r="J12" s="18">
        <f>SUM(J6:J11)</f>
        <v>-6614</v>
      </c>
    </row>
    <row r="13" spans="1:10" ht="12.75">
      <c r="A13" s="15" t="s">
        <v>13</v>
      </c>
      <c r="B13" s="2">
        <v>22.7</v>
      </c>
      <c r="C13" s="2">
        <v>111</v>
      </c>
      <c r="D13" s="22">
        <f t="shared" si="0"/>
        <v>88.3</v>
      </c>
      <c r="E13" s="19">
        <v>155.9</v>
      </c>
      <c r="F13" s="19">
        <f t="shared" si="1"/>
        <v>133.20000000000002</v>
      </c>
      <c r="G13" s="19">
        <v>124.1</v>
      </c>
      <c r="H13" s="19">
        <f>G13-B13</f>
        <v>101.39999999999999</v>
      </c>
      <c r="I13" s="19">
        <v>69.6</v>
      </c>
      <c r="J13" s="19">
        <f t="shared" si="3"/>
        <v>46.89999999999999</v>
      </c>
    </row>
    <row r="14" spans="1:10" ht="12.75">
      <c r="A14" s="15" t="s">
        <v>14</v>
      </c>
      <c r="B14" s="2"/>
      <c r="C14" s="2"/>
      <c r="D14" s="22">
        <f t="shared" si="0"/>
        <v>0</v>
      </c>
      <c r="E14" s="19"/>
      <c r="F14" s="19">
        <f t="shared" si="1"/>
        <v>0</v>
      </c>
      <c r="G14" s="19"/>
      <c r="H14" s="19">
        <f aca="true" t="shared" si="4" ref="H14:H30">G14-B14</f>
        <v>0</v>
      </c>
      <c r="I14" s="19"/>
      <c r="J14" s="19">
        <f t="shared" si="3"/>
        <v>0</v>
      </c>
    </row>
    <row r="15" spans="1:10" ht="12.75">
      <c r="A15" s="15" t="s">
        <v>15</v>
      </c>
      <c r="B15" s="2">
        <v>3</v>
      </c>
      <c r="C15" s="2"/>
      <c r="D15" s="22">
        <f t="shared" si="0"/>
        <v>-3</v>
      </c>
      <c r="E15" s="19">
        <v>9.3</v>
      </c>
      <c r="F15" s="19">
        <f t="shared" si="1"/>
        <v>6.300000000000001</v>
      </c>
      <c r="G15" s="19"/>
      <c r="H15" s="19">
        <f t="shared" si="4"/>
        <v>-3</v>
      </c>
      <c r="I15" s="19"/>
      <c r="J15" s="19">
        <f t="shared" si="3"/>
        <v>-3</v>
      </c>
    </row>
    <row r="16" spans="1:10" ht="12.75">
      <c r="A16" s="15" t="s">
        <v>16</v>
      </c>
      <c r="B16" s="2"/>
      <c r="C16" s="2"/>
      <c r="D16" s="22">
        <f t="shared" si="0"/>
        <v>0</v>
      </c>
      <c r="E16" s="19">
        <v>10.7</v>
      </c>
      <c r="F16" s="19">
        <f t="shared" si="1"/>
        <v>10.7</v>
      </c>
      <c r="G16" s="19"/>
      <c r="H16" s="19">
        <f t="shared" si="4"/>
        <v>0</v>
      </c>
      <c r="I16" s="19"/>
      <c r="J16" s="19">
        <f t="shared" si="3"/>
        <v>0</v>
      </c>
    </row>
    <row r="17" spans="1:10" ht="12.75">
      <c r="A17" s="15" t="s">
        <v>17</v>
      </c>
      <c r="B17" s="2"/>
      <c r="C17" s="2">
        <v>50.2</v>
      </c>
      <c r="D17" s="22">
        <f t="shared" si="0"/>
        <v>50.2</v>
      </c>
      <c r="E17" s="19">
        <v>32.5</v>
      </c>
      <c r="F17" s="19">
        <f t="shared" si="1"/>
        <v>32.5</v>
      </c>
      <c r="G17" s="19"/>
      <c r="H17" s="19">
        <f t="shared" si="4"/>
        <v>0</v>
      </c>
      <c r="I17" s="19"/>
      <c r="J17" s="19">
        <f t="shared" si="3"/>
        <v>0</v>
      </c>
    </row>
    <row r="18" spans="1:10" ht="12.75">
      <c r="A18" s="15" t="s">
        <v>18</v>
      </c>
      <c r="B18" s="2">
        <v>9.8</v>
      </c>
      <c r="C18" s="2">
        <v>114.7</v>
      </c>
      <c r="D18" s="22">
        <f t="shared" si="0"/>
        <v>104.9</v>
      </c>
      <c r="E18" s="19">
        <v>178.3</v>
      </c>
      <c r="F18" s="19">
        <f t="shared" si="1"/>
        <v>168.5</v>
      </c>
      <c r="G18" s="19">
        <v>191.6</v>
      </c>
      <c r="H18" s="19">
        <f t="shared" si="4"/>
        <v>181.79999999999998</v>
      </c>
      <c r="I18" s="19">
        <v>172.7</v>
      </c>
      <c r="J18" s="19">
        <f t="shared" si="3"/>
        <v>162.89999999999998</v>
      </c>
    </row>
    <row r="19" spans="1:10" ht="12.75">
      <c r="A19" s="15" t="s">
        <v>19</v>
      </c>
      <c r="B19" s="2"/>
      <c r="C19" s="2"/>
      <c r="D19" s="22">
        <f t="shared" si="0"/>
        <v>0</v>
      </c>
      <c r="E19" s="19"/>
      <c r="F19" s="19">
        <f t="shared" si="1"/>
        <v>0</v>
      </c>
      <c r="G19" s="19"/>
      <c r="H19" s="19">
        <f t="shared" si="4"/>
        <v>0</v>
      </c>
      <c r="I19" s="19"/>
      <c r="J19" s="19">
        <f t="shared" si="3"/>
        <v>0</v>
      </c>
    </row>
    <row r="20" spans="1:10" ht="12.75">
      <c r="A20" s="15" t="s">
        <v>20</v>
      </c>
      <c r="B20" s="2"/>
      <c r="C20" s="2">
        <v>42.4</v>
      </c>
      <c r="D20" s="22">
        <f t="shared" si="0"/>
        <v>42.4</v>
      </c>
      <c r="E20" s="19">
        <v>47.7</v>
      </c>
      <c r="F20" s="19">
        <f t="shared" si="1"/>
        <v>47.7</v>
      </c>
      <c r="G20" s="19">
        <v>5.7</v>
      </c>
      <c r="H20" s="19">
        <f t="shared" si="4"/>
        <v>5.7</v>
      </c>
      <c r="I20" s="19"/>
      <c r="J20" s="19">
        <f t="shared" si="3"/>
        <v>0</v>
      </c>
    </row>
    <row r="21" spans="1:10" ht="12.75">
      <c r="A21" s="15" t="s">
        <v>21</v>
      </c>
      <c r="B21" s="2"/>
      <c r="C21" s="2"/>
      <c r="D21" s="22">
        <f t="shared" si="0"/>
        <v>0</v>
      </c>
      <c r="E21" s="19"/>
      <c r="F21" s="19">
        <f t="shared" si="1"/>
        <v>0</v>
      </c>
      <c r="G21" s="19"/>
      <c r="H21" s="19">
        <f t="shared" si="4"/>
        <v>0</v>
      </c>
      <c r="I21" s="19"/>
      <c r="J21" s="19">
        <f t="shared" si="3"/>
        <v>0</v>
      </c>
    </row>
    <row r="22" spans="1:10" ht="12.75">
      <c r="A22" s="15" t="s">
        <v>22</v>
      </c>
      <c r="B22" s="2">
        <v>5.3</v>
      </c>
      <c r="C22" s="2"/>
      <c r="D22" s="22">
        <f t="shared" si="0"/>
        <v>-5.3</v>
      </c>
      <c r="E22" s="19"/>
      <c r="F22" s="19">
        <f t="shared" si="1"/>
        <v>-5.3</v>
      </c>
      <c r="G22" s="19"/>
      <c r="H22" s="19">
        <f t="shared" si="4"/>
        <v>-5.3</v>
      </c>
      <c r="I22" s="19"/>
      <c r="J22" s="19">
        <f t="shared" si="3"/>
        <v>-5.3</v>
      </c>
    </row>
    <row r="23" spans="1:10" ht="12.75">
      <c r="A23" s="15" t="s">
        <v>23</v>
      </c>
      <c r="B23" s="2">
        <v>56.8</v>
      </c>
      <c r="C23" s="2">
        <v>141.8</v>
      </c>
      <c r="D23" s="22">
        <f t="shared" si="0"/>
        <v>85.00000000000001</v>
      </c>
      <c r="E23" s="19">
        <v>163.1</v>
      </c>
      <c r="F23" s="19">
        <f t="shared" si="1"/>
        <v>106.3</v>
      </c>
      <c r="G23" s="19">
        <v>63.3</v>
      </c>
      <c r="H23" s="19">
        <f t="shared" si="4"/>
        <v>6.5</v>
      </c>
      <c r="I23" s="19"/>
      <c r="J23" s="19">
        <f t="shared" si="3"/>
        <v>-56.8</v>
      </c>
    </row>
    <row r="24" spans="1:10" ht="12.75">
      <c r="A24" s="15" t="s">
        <v>24</v>
      </c>
      <c r="B24" s="2"/>
      <c r="C24" s="2"/>
      <c r="D24" s="22">
        <f t="shared" si="0"/>
        <v>0</v>
      </c>
      <c r="E24" s="19"/>
      <c r="F24" s="19">
        <f t="shared" si="1"/>
        <v>0</v>
      </c>
      <c r="G24" s="19"/>
      <c r="H24" s="19">
        <f t="shared" si="4"/>
        <v>0</v>
      </c>
      <c r="I24" s="19"/>
      <c r="J24" s="19">
        <f t="shared" si="3"/>
        <v>0</v>
      </c>
    </row>
    <row r="25" spans="1:10" ht="12.75">
      <c r="A25" s="15" t="s">
        <v>25</v>
      </c>
      <c r="B25" s="2">
        <v>300.5</v>
      </c>
      <c r="C25" s="2">
        <v>128</v>
      </c>
      <c r="D25" s="22">
        <f t="shared" si="0"/>
        <v>-172.5</v>
      </c>
      <c r="E25" s="19">
        <v>128</v>
      </c>
      <c r="F25" s="19">
        <f t="shared" si="1"/>
        <v>-172.5</v>
      </c>
      <c r="G25" s="19">
        <v>128</v>
      </c>
      <c r="H25" s="19">
        <f t="shared" si="4"/>
        <v>-172.5</v>
      </c>
      <c r="I25" s="19"/>
      <c r="J25" s="19">
        <f t="shared" si="3"/>
        <v>-300.5</v>
      </c>
    </row>
    <row r="26" spans="1:10" ht="12.75">
      <c r="A26" s="15" t="s">
        <v>26</v>
      </c>
      <c r="B26" s="2"/>
      <c r="C26" s="2"/>
      <c r="D26" s="22">
        <f t="shared" si="0"/>
        <v>0</v>
      </c>
      <c r="E26" s="19"/>
      <c r="F26" s="19">
        <f t="shared" si="1"/>
        <v>0</v>
      </c>
      <c r="G26" s="19"/>
      <c r="H26" s="19">
        <f t="shared" si="4"/>
        <v>0</v>
      </c>
      <c r="I26" s="19"/>
      <c r="J26" s="19">
        <f t="shared" si="3"/>
        <v>0</v>
      </c>
    </row>
    <row r="27" spans="1:10" ht="12.75">
      <c r="A27" s="15" t="s">
        <v>27</v>
      </c>
      <c r="B27" s="2">
        <v>101.8</v>
      </c>
      <c r="C27" s="2">
        <v>30.1</v>
      </c>
      <c r="D27" s="22">
        <f t="shared" si="0"/>
        <v>-71.69999999999999</v>
      </c>
      <c r="E27" s="19">
        <v>65.5</v>
      </c>
      <c r="F27" s="19">
        <f t="shared" si="1"/>
        <v>-36.3</v>
      </c>
      <c r="G27" s="19"/>
      <c r="H27" s="19">
        <f t="shared" si="4"/>
        <v>-101.8</v>
      </c>
      <c r="I27" s="19">
        <v>18</v>
      </c>
      <c r="J27" s="19">
        <f t="shared" si="3"/>
        <v>-83.8</v>
      </c>
    </row>
    <row r="28" spans="1:10" ht="12.75">
      <c r="A28" s="15" t="s">
        <v>28</v>
      </c>
      <c r="B28" s="2"/>
      <c r="C28" s="2"/>
      <c r="D28" s="22">
        <f t="shared" si="0"/>
        <v>0</v>
      </c>
      <c r="E28" s="19">
        <v>12.4</v>
      </c>
      <c r="F28" s="19">
        <f t="shared" si="1"/>
        <v>12.4</v>
      </c>
      <c r="G28" s="19">
        <v>55.5</v>
      </c>
      <c r="H28" s="19">
        <f t="shared" si="4"/>
        <v>55.5</v>
      </c>
      <c r="I28" s="19">
        <v>43.1</v>
      </c>
      <c r="J28" s="19">
        <f t="shared" si="3"/>
        <v>43.1</v>
      </c>
    </row>
    <row r="29" spans="1:10" ht="12.75">
      <c r="A29" s="15" t="s">
        <v>29</v>
      </c>
      <c r="B29" s="2"/>
      <c r="C29" s="2"/>
      <c r="D29" s="22">
        <f t="shared" si="0"/>
        <v>0</v>
      </c>
      <c r="E29" s="19"/>
      <c r="F29" s="19">
        <f t="shared" si="1"/>
        <v>0</v>
      </c>
      <c r="G29" s="19"/>
      <c r="H29" s="19">
        <f t="shared" si="4"/>
        <v>0</v>
      </c>
      <c r="I29" s="19"/>
      <c r="J29" s="19">
        <f t="shared" si="3"/>
        <v>0</v>
      </c>
    </row>
    <row r="30" spans="1:10" ht="12.75">
      <c r="A30" s="15" t="s">
        <v>30</v>
      </c>
      <c r="B30" s="2">
        <v>0.6</v>
      </c>
      <c r="C30" s="2">
        <v>0.6</v>
      </c>
      <c r="D30" s="22">
        <f t="shared" si="0"/>
        <v>0</v>
      </c>
      <c r="E30" s="19">
        <v>1.4</v>
      </c>
      <c r="F30" s="19">
        <f t="shared" si="1"/>
        <v>0.7999999999999999</v>
      </c>
      <c r="G30" s="19">
        <v>1.4</v>
      </c>
      <c r="H30" s="19">
        <f t="shared" si="4"/>
        <v>0.7999999999999999</v>
      </c>
      <c r="I30" s="19">
        <v>0.9</v>
      </c>
      <c r="J30" s="19">
        <f t="shared" si="3"/>
        <v>0.30000000000000004</v>
      </c>
    </row>
    <row r="31" spans="1:10" s="14" customFormat="1" ht="12.75">
      <c r="A31" s="16" t="s">
        <v>31</v>
      </c>
      <c r="B31" s="3">
        <f>SUM(B13:B30)</f>
        <v>500.50000000000006</v>
      </c>
      <c r="C31" s="3">
        <f>SUM(C13:C30)</f>
        <v>618.8</v>
      </c>
      <c r="D31" s="18">
        <f>SUM(D13:D30)</f>
        <v>118.30000000000001</v>
      </c>
      <c r="E31" s="18">
        <f>SUM(E13:E30)</f>
        <v>804.8</v>
      </c>
      <c r="F31" s="18">
        <f>SUM(F13:F30)</f>
        <v>304.3</v>
      </c>
      <c r="G31" s="18">
        <f>SUM(G13:G30)</f>
        <v>569.6</v>
      </c>
      <c r="H31" s="18">
        <f>SUM(H13:H30)</f>
        <v>69.09999999999997</v>
      </c>
      <c r="I31" s="18">
        <f>SUM(I13:I30)</f>
        <v>304.29999999999995</v>
      </c>
      <c r="J31" s="18">
        <f>SUM(J13:J30)</f>
        <v>-196.20000000000007</v>
      </c>
    </row>
    <row r="32" spans="1:10" s="14" customFormat="1" ht="27" customHeight="1">
      <c r="A32" s="11" t="s">
        <v>32</v>
      </c>
      <c r="B32" s="3">
        <f>B12+B31</f>
        <v>9087.6</v>
      </c>
      <c r="C32" s="3">
        <f>C12+C31</f>
        <v>4144.9</v>
      </c>
      <c r="D32" s="3">
        <f>D12+D31</f>
        <v>-4942.7</v>
      </c>
      <c r="E32" s="3">
        <f>E12+E31</f>
        <v>4018.1000000000004</v>
      </c>
      <c r="F32" s="3">
        <f>F12+F31</f>
        <v>-5069.5</v>
      </c>
      <c r="G32" s="3">
        <f>G12+G31</f>
        <v>4494.2</v>
      </c>
      <c r="H32" s="3">
        <f>H12+H31</f>
        <v>-4593.4</v>
      </c>
      <c r="I32" s="3">
        <f>I12+I31</f>
        <v>2277.3999999999996</v>
      </c>
      <c r="J32" s="3">
        <f>J12+J31</f>
        <v>-6810.2</v>
      </c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</sheetData>
  <sheetProtection/>
  <mergeCells count="1">
    <mergeCell ref="A1:J1"/>
  </mergeCells>
  <printOptions/>
  <pageMargins left="0.19" right="0.17" top="0.47" bottom="0.34" header="0.5" footer="0.5"/>
  <pageSetup fitToHeight="3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2013-01-31T13:01:34Z</cp:lastPrinted>
  <dcterms:created xsi:type="dcterms:W3CDTF">2005-11-07T07:22:06Z</dcterms:created>
  <dcterms:modified xsi:type="dcterms:W3CDTF">2013-01-31T13:14:23Z</dcterms:modified>
  <cp:category/>
  <cp:version/>
  <cp:contentType/>
  <cp:contentStatus/>
</cp:coreProperties>
</file>