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i001\Desktop\"/>
    </mc:Choice>
  </mc:AlternateContent>
  <bookViews>
    <workbookView xWindow="0" yWindow="0" windowWidth="22104" windowHeight="10524"/>
  </bookViews>
  <sheets>
    <sheet name="Замена пл. дот. допнорм. НДФЛ" sheetId="1" r:id="rId1"/>
    <sheet name="Расчёт критерия выравнивания" sheetId="2" r:id="rId2"/>
    <sheet name="Распределение пл. дотации" sheetId="3" r:id="rId3"/>
  </sheets>
  <definedNames>
    <definedName name="solver_adj" localSheetId="2" hidden="1">'Распределение пл. дотации'!#REF!,'Распределение пл. дотации'!#REF!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'Распределение пл. дотации'!#REF!</definedName>
    <definedName name="solver_lhs2" localSheetId="2" hidden="1">'Распределение пл. дотации'!#REF!</definedName>
    <definedName name="solver_lhs3" localSheetId="2" hidden="1">'Распределение пл. дотации'!#REF!</definedName>
    <definedName name="solver_lhs4" localSheetId="2" hidden="1">'Распределение пл. дотации'!#REF!</definedName>
    <definedName name="solver_lhs5" localSheetId="2" hidden="1">'Распределение пл. дотации'!#REF!</definedName>
    <definedName name="solver_lin" localSheetId="2" hidden="1">2</definedName>
    <definedName name="solver_neg" localSheetId="2" hidden="1">2</definedName>
    <definedName name="solver_num" localSheetId="2" hidden="1">5</definedName>
    <definedName name="solver_nwt" localSheetId="2" hidden="1">1</definedName>
    <definedName name="solver_opt" localSheetId="2" hidden="1">'Распределение пл. дотации'!#REF!</definedName>
    <definedName name="solver_pre" localSheetId="2" hidden="1">0.000001</definedName>
    <definedName name="solver_rel1" localSheetId="2" hidden="1">3</definedName>
    <definedName name="solver_rel2" localSheetId="2" hidden="1">1</definedName>
    <definedName name="solver_rel3" localSheetId="2" hidden="1">3</definedName>
    <definedName name="solver_rel4" localSheetId="2" hidden="1">1</definedName>
    <definedName name="solver_rel5" localSheetId="2" hidden="1">2</definedName>
    <definedName name="solver_rhs1" localSheetId="2" hidden="1">0</definedName>
    <definedName name="solver_rhs2" localSheetId="2" hidden="1">'Распределение пл. дотации'!#REF!</definedName>
    <definedName name="solver_rhs3" localSheetId="2" hidden="1">0</definedName>
    <definedName name="solver_rhs4" localSheetId="2" hidden="1">100%</definedName>
    <definedName name="solver_rhs5" localSheetId="2" hidden="1">-'Распределение пл. дотации'!#REF!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  <definedName name="_xlnm.Print_Titles" localSheetId="0">'Замена пл. дот. допнорм. НДФЛ'!$A:$A,'Замена пл. дот. допнорм. НДФЛ'!$5:$5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<sst xmlns="http://schemas.openxmlformats.org/spreadsheetml/2006/main" count="159" uniqueCount="90">
  <si>
    <t>Дотации на выравн. БО МР, ГО, МО до передачи</t>
  </si>
  <si>
    <t>Надо передать НДФЛ (по уд. весу в объёме дотаций)</t>
  </si>
  <si>
    <t>НДФЛ, подлежащий зачислению в республиканский бюджет</t>
  </si>
  <si>
    <t>Возможно к передаче на 1 этапе</t>
  </si>
  <si>
    <t>Остаток налоговой базы после 1 этапа</t>
  </si>
  <si>
    <t>Остаток дотаций после 1 этапа у тех, у кого осталась налоговая база</t>
  </si>
  <si>
    <t>Передача на 2 этапе тем, у кого позволяет налоговая база</t>
  </si>
  <si>
    <t>Остаток налоговой базы после 2 этапа</t>
  </si>
  <si>
    <t>Остаток дотаций после 2 этапа у тех, у кого осталась налоговая база</t>
  </si>
  <si>
    <t>Передача на 3 этапе тем, у кого позволяет налоговая база</t>
  </si>
  <si>
    <t>Остаток налоговой базы после 3 этапа</t>
  </si>
  <si>
    <t>Остаток дотаций после 3 этапа у тех, у кого осталась налоговая база</t>
  </si>
  <si>
    <t>Передача на 4 этапе тем, у кого позволяет налоговая база</t>
  </si>
  <si>
    <t>Всего передача</t>
  </si>
  <si>
    <t>НДФЛ, подлежащий зачислению в консолидированный бюджет</t>
  </si>
  <si>
    <t>Дополн. норматив НДФЛ</t>
  </si>
  <si>
    <t>Дотации на выравн. БО МР, ГО, МО с учетом передачи</t>
  </si>
  <si>
    <t>Сыктывкар</t>
  </si>
  <si>
    <t>Ухта</t>
  </si>
  <si>
    <t>Воркута</t>
  </si>
  <si>
    <t>Инта</t>
  </si>
  <si>
    <t>Печора</t>
  </si>
  <si>
    <t>Усинск</t>
  </si>
  <si>
    <t>Вуктыл</t>
  </si>
  <si>
    <t>Сосногорск</t>
  </si>
  <si>
    <t>Сыктывдинский</t>
  </si>
  <si>
    <t>Сысольский</t>
  </si>
  <si>
    <t>Койгородский</t>
  </si>
  <si>
    <t>Прилузский</t>
  </si>
  <si>
    <t>Корткеросский</t>
  </si>
  <si>
    <t>Усть-Куломский</t>
  </si>
  <si>
    <t>Тр.-Печорский</t>
  </si>
  <si>
    <t>Усть-Вымский</t>
  </si>
  <si>
    <t>Княжпогостский</t>
  </si>
  <si>
    <t>Удорский</t>
  </si>
  <si>
    <t>Ижемский</t>
  </si>
  <si>
    <t>Усть-Цилемский</t>
  </si>
  <si>
    <t xml:space="preserve">ИТОГО местные бюджеты </t>
  </si>
  <si>
    <t>Разница</t>
  </si>
  <si>
    <t>1.</t>
  </si>
  <si>
    <t>Сумма налоговых потенциалов МР (ГО) (тыс. руб.)</t>
  </si>
  <si>
    <t>2.</t>
  </si>
  <si>
    <t>Сумма дотаций МР (ГО) с учётом резерва (тыс. руб.)</t>
  </si>
  <si>
    <t>3.</t>
  </si>
  <si>
    <t>Критерий выравнивания РБО МР (ГО) ((стр.1 + стр.2) / стр.1)</t>
  </si>
  <si>
    <t>ИСХОДНЫЕ ДАННЫЕ</t>
  </si>
  <si>
    <t>СОРТИРОВКА ИСХОДНЫХ ДАННЫХ ПО ВОЗРАСТАНИЮ</t>
  </si>
  <si>
    <t>ПОДТЯГИВАЕМ НАИМЕНЕЕ ОБЕСПЕЧЕННЫХ</t>
  </si>
  <si>
    <t>РЕЗУЛЬТАТ</t>
  </si>
  <si>
    <t>№</t>
  </si>
  <si>
    <t>Упорядоч. № (по бюджетной обеспеченности)</t>
  </si>
  <si>
    <t>Муниципальные образования</t>
  </si>
  <si>
    <t>Численность условных потребителей (население * ИБР)</t>
  </si>
  <si>
    <t>Налоговый потенциал МО в планируемом году, тыс. руб.</t>
  </si>
  <si>
    <t>Расчетная бюджетная обеспеченность</t>
  </si>
  <si>
    <t>Общий объём дотации на выравн. БО МР, ГО, МО,
тыс. руб.</t>
  </si>
  <si>
    <t>Подушевые доходы
(руб.)</t>
  </si>
  <si>
    <t>1б. Уровень до которого производится подтягивание наименее обеспеченных МО
(руб.)</t>
  </si>
  <si>
    <t>Прирост бюджетной обеспеченности при переходе от МО к МО по упорядоченному списку
(руб. / у.п.)</t>
  </si>
  <si>
    <t>Сколько средств понадобилось бы, чтобы подтянуть бюджетную обеспеченость всех предыдущих МО до уровня данного
(тыс. руб.)</t>
  </si>
  <si>
    <t xml:space="preserve">Пограничный муниципалитет
(чтобы до него подтянуть средств достаточно, а до следующего - нет) </t>
  </si>
  <si>
    <t>Уровень, до которого доводится бюджетная обеспеченность наименее обеспеченных
(руб. / у.п.)</t>
  </si>
  <si>
    <t>Дотация на подтягивание наименее обеспеченных (тыс. руб.)</t>
  </si>
  <si>
    <t>Подушевые доходы после подтягивания наименее обеспеченных
(руб.)</t>
  </si>
  <si>
    <t>Расчетная бюджетная обеспеченность после подтягивания наименее обеспеченных</t>
  </si>
  <si>
    <t>Упорядочение МО в первоначальном порядке</t>
  </si>
  <si>
    <t>Дотация, предусмотренная в плановом периоде</t>
  </si>
  <si>
    <t xml:space="preserve">Дотация с учетом сохранения объёмов, предусмотренных в плановом периоде </t>
  </si>
  <si>
    <t>7 = гр.6 / гр.5 / региональное значение в гр.6</t>
  </si>
  <si>
    <t>8,  9,  10, 11, 12 = гр.3, гр.4, гр.5, гр.6, гр.7 упорядоченные по возрастанию</t>
  </si>
  <si>
    <t>14 = гр.11 / гр.10</t>
  </si>
  <si>
    <t>15 = Максимальное значение в гр.19</t>
  </si>
  <si>
    <t>16 = Последовательный (цепной) прирост значений по гр.14</t>
  </si>
  <si>
    <t>17, 18, 19, 20 = Дотация рассчитывается на основе последовательного повышения уровня бюджетной обеспеченности наименее обеспеченных МО до одного и того же максимально возможного уровня при заданном объеме дотаций</t>
  </si>
  <si>
    <t>21 = (гр.20 + гр.11) / гр.10</t>
  </si>
  <si>
    <t>ДОТАЦИЯ</t>
  </si>
  <si>
    <t>22 = гр.3</t>
  </si>
  <si>
    <t>23 = гр.20</t>
  </si>
  <si>
    <t>25 = гр.23 (если &gt;= гр.24), гр.24</t>
  </si>
  <si>
    <t>По региону:</t>
  </si>
  <si>
    <t>Численность постоянного населения на 01.01.2023 (чел.)</t>
  </si>
  <si>
    <t xml:space="preserve">тыс. рублей </t>
  </si>
  <si>
    <t>Расчёт замены дотаций на выравнивание бюджетной обеспеченности муниципальных районов и городских (муниципальных) округов дополнительными нормативами НДФЛ на 2025 год</t>
  </si>
  <si>
    <t>РАСЧЁТ ДОТАЦИИ НА ВЫРАВНИВАНИЕ БЮДЖЕТНОЙ ОБЕСПЕЧЕННОСТИ МУНИЦИПАЛЬНЫХ РАЙОНОВ
(МУНИЦИПАЛЬНЫХ ОКРУГОВ, ГОРОДСКИХ ОКРУГОВ) В РЕСПУБЛИКЕ КОМИ НА 2025 ГОД</t>
  </si>
  <si>
    <t>15 = 5+8+11+14</t>
  </si>
  <si>
    <t>17 = 15/16</t>
  </si>
  <si>
    <t>18 = 2-15</t>
  </si>
  <si>
    <t>НДФЛ к передаче
(п.3 ст.58 БК РФ)</t>
  </si>
  <si>
    <t>Расчёт распределения дотаций на выравнивание бюджетной обеспеченности муниципальных районов и городских (муниципальных) округов в Республике Коми на 2025 год</t>
  </si>
  <si>
    <t>Расчёт критерия выравнивания расчётной бюджетной обеспеченности
муниципальных районов (городских округов) в Республике Коми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</si>
</sst>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.0%"/>
    <numFmt numFmtId="166" formatCode="0.00000"/>
    <numFmt numFmtId="167" formatCode="#,##0.0000"/>
    <numFmt numFmtId="168" formatCode="0.0000"/>
    <numFmt numFmtId="169" formatCode="_-* #,##0.00&quot;р.&quot;_-;\-* #,##0.00&quot;р.&quot;_-;_-* &quot;-&quot;??&quot;р.&quot;_-;_-@_-"/>
    <numFmt numFmtId="170" formatCode="#,##0.000"/>
  </numFmts>
  <fonts count="13" x14ac:knownFonts="1">
    <font>
      <sz val="10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1" fillId="0" borderId="0"/>
  </cellStyleXfs>
  <cellXfs count="89">
    <xf numFmtId="0" fontId="0" fillId="0" borderId="0" xfId="0"/>
    <xf numFmtId="0" fontId="6" fillId="0" borderId="1" xfId="0" applyFont="1" applyFill="1" applyBorder="1" applyAlignment="1">
      <alignment horizontal="left" vertical="top"/>
    </xf>
    <xf numFmtId="49" fontId="6" fillId="0" borderId="2" xfId="0" applyNumberFormat="1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top" wrapText="1"/>
    </xf>
    <xf numFmtId="9" fontId="6" fillId="0" borderId="1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3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0" fontId="6" fillId="0" borderId="0" xfId="0" applyFont="1" applyBorder="1"/>
    <xf numFmtId="164" fontId="6" fillId="2" borderId="1" xfId="0" applyNumberFormat="1" applyFont="1" applyFill="1" applyBorder="1" applyAlignment="1">
      <alignment horizontal="right"/>
    </xf>
    <xf numFmtId="3" fontId="7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Fill="1" applyBorder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right" vertical="center"/>
    </xf>
    <xf numFmtId="0" fontId="12" fillId="0" borderId="0" xfId="0" applyFont="1"/>
    <xf numFmtId="166" fontId="12" fillId="0" borderId="0" xfId="0" applyNumberFormat="1" applyFont="1"/>
    <xf numFmtId="164" fontId="6" fillId="0" borderId="0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right" vertical="center"/>
    </xf>
    <xf numFmtId="165" fontId="5" fillId="0" borderId="1" xfId="2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right"/>
    </xf>
    <xf numFmtId="164" fontId="7" fillId="0" borderId="1" xfId="0" applyNumberFormat="1" applyFont="1" applyBorder="1"/>
    <xf numFmtId="164" fontId="7" fillId="0" borderId="1" xfId="0" applyNumberFormat="1" applyFont="1" applyFill="1" applyBorder="1"/>
    <xf numFmtId="0" fontId="6" fillId="0" borderId="0" xfId="0" applyFont="1"/>
    <xf numFmtId="0" fontId="7" fillId="0" borderId="1" xfId="0" applyFont="1" applyBorder="1" applyAlignme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/>
    <xf numFmtId="0" fontId="7" fillId="0" borderId="1" xfId="3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right" vertical="center" wrapText="1"/>
    </xf>
    <xf numFmtId="3" fontId="7" fillId="0" borderId="1" xfId="4" applyNumberFormat="1" applyFont="1" applyFill="1" applyBorder="1" applyAlignment="1">
      <alignment wrapText="1"/>
    </xf>
    <xf numFmtId="164" fontId="7" fillId="0" borderId="1" xfId="4" applyNumberFormat="1" applyFont="1" applyFill="1" applyBorder="1" applyAlignment="1">
      <alignment wrapText="1"/>
    </xf>
    <xf numFmtId="167" fontId="7" fillId="0" borderId="1" xfId="4" applyNumberFormat="1" applyFont="1" applyFill="1" applyBorder="1" applyAlignment="1">
      <alignment wrapText="1"/>
    </xf>
    <xf numFmtId="3" fontId="7" fillId="0" borderId="1" xfId="3" applyNumberFormat="1" applyFont="1" applyFill="1" applyBorder="1" applyAlignment="1">
      <alignment horizontal="center" vertical="center" wrapText="1"/>
    </xf>
    <xf numFmtId="9" fontId="7" fillId="0" borderId="1" xfId="2" applyFont="1" applyFill="1" applyBorder="1" applyAlignment="1">
      <alignment wrapText="1"/>
    </xf>
    <xf numFmtId="3" fontId="7" fillId="0" borderId="1" xfId="0" applyNumberFormat="1" applyFont="1" applyBorder="1"/>
    <xf numFmtId="169" fontId="7" fillId="0" borderId="1" xfId="1" applyFont="1" applyBorder="1"/>
    <xf numFmtId="3" fontId="6" fillId="0" borderId="1" xfId="0" applyNumberFormat="1" applyFont="1" applyBorder="1"/>
    <xf numFmtId="164" fontId="6" fillId="0" borderId="1" xfId="0" applyNumberFormat="1" applyFont="1" applyBorder="1"/>
    <xf numFmtId="167" fontId="7" fillId="0" borderId="1" xfId="0" applyNumberFormat="1" applyFont="1" applyBorder="1"/>
    <xf numFmtId="170" fontId="6" fillId="0" borderId="1" xfId="4" applyNumberFormat="1" applyFont="1" applyFill="1" applyBorder="1" applyAlignment="1">
      <alignment wrapText="1"/>
    </xf>
    <xf numFmtId="4" fontId="7" fillId="0" borderId="1" xfId="4" applyNumberFormat="1" applyFont="1" applyFill="1" applyBorder="1" applyAlignment="1">
      <alignment wrapText="1"/>
    </xf>
    <xf numFmtId="164" fontId="7" fillId="3" borderId="1" xfId="4" applyNumberFormat="1" applyFont="1" applyFill="1" applyBorder="1" applyAlignment="1">
      <alignment wrapText="1"/>
    </xf>
    <xf numFmtId="4" fontId="6" fillId="0" borderId="1" xfId="0" applyNumberFormat="1" applyFont="1" applyBorder="1"/>
    <xf numFmtId="0" fontId="6" fillId="0" borderId="1" xfId="5" applyFont="1" applyFill="1" applyBorder="1"/>
    <xf numFmtId="3" fontId="6" fillId="3" borderId="1" xfId="5" applyNumberFormat="1" applyFont="1" applyFill="1" applyBorder="1"/>
    <xf numFmtId="3" fontId="6" fillId="0" borderId="1" xfId="6" applyNumberFormat="1" applyFont="1" applyFill="1" applyBorder="1"/>
    <xf numFmtId="164" fontId="6" fillId="0" borderId="1" xfId="0" applyNumberFormat="1" applyFont="1" applyFill="1" applyBorder="1"/>
    <xf numFmtId="168" fontId="6" fillId="0" borderId="1" xfId="0" applyNumberFormat="1" applyFont="1" applyBorder="1"/>
    <xf numFmtId="3" fontId="6" fillId="0" borderId="1" xfId="5" applyNumberFormat="1" applyFont="1" applyFill="1" applyBorder="1"/>
    <xf numFmtId="167" fontId="6" fillId="0" borderId="1" xfId="5" applyNumberFormat="1" applyFont="1" applyFill="1" applyBorder="1"/>
    <xf numFmtId="169" fontId="6" fillId="0" borderId="1" xfId="1" applyFont="1" applyBorder="1"/>
    <xf numFmtId="0" fontId="6" fillId="0" borderId="0" xfId="0" applyFont="1" applyFill="1"/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wrapText="1"/>
    </xf>
    <xf numFmtId="0" fontId="12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6" fillId="0" borderId="1" xfId="4" quotePrefix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</cellXfs>
  <cellStyles count="7">
    <cellStyle name="Normal_002-rev-wod" xfId="3"/>
    <cellStyle name="Normal_Alexander's Tables" xfId="6"/>
    <cellStyle name="Normal_own-reg-rev" xfId="4"/>
    <cellStyle name="Normal_Regional Data for IGR" xfId="5"/>
    <cellStyle name="Денежный" xfId="1" builtinId="4"/>
    <cellStyle name="Обычный" xfId="0" builtinId="0"/>
    <cellStyle name="Процентный" xfId="2" builtin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29"/>
  <sheetViews>
    <sheetView showGridLines="0" showZeros="0" tabSelected="1" zoomScale="70" zoomScaleNormal="70" zoomScalePageLayoutView="70" workbookViewId="0">
      <selection activeCell="A29" sqref="A29:B29"/>
    </sheetView>
  </sheetViews>
  <sheetFormatPr defaultColWidth="9.33203125" defaultRowHeight="15.6" x14ac:dyDescent="0.3"/>
  <cols>
    <col min="1" max="1" width="19.5546875" style="12" customWidth="1"/>
    <col min="2" max="2" width="12.44140625" style="13" customWidth="1"/>
    <col min="3" max="3" width="14" style="9" customWidth="1"/>
    <col min="4" max="4" width="14.33203125" style="9" bestFit="1" customWidth="1"/>
    <col min="5" max="6" width="12.77734375" style="9" bestFit="1" customWidth="1"/>
    <col min="7" max="7" width="11.6640625" style="9" customWidth="1"/>
    <col min="8" max="8" width="11.109375" style="9" bestFit="1" customWidth="1"/>
    <col min="9" max="9" width="12.77734375" style="9" bestFit="1" customWidth="1"/>
    <col min="10" max="10" width="11.6640625" style="9" customWidth="1"/>
    <col min="11" max="11" width="11.44140625" style="9" customWidth="1"/>
    <col min="12" max="12" width="13.109375" style="9" customWidth="1"/>
    <col min="13" max="13" width="11.77734375" style="9" customWidth="1"/>
    <col min="14" max="14" width="10.88671875" style="9" customWidth="1"/>
    <col min="15" max="16" width="14.33203125" style="9" customWidth="1"/>
    <col min="17" max="17" width="10.77734375" style="9" customWidth="1"/>
    <col min="18" max="18" width="13.109375" style="9" customWidth="1"/>
    <col min="19" max="16384" width="9.33203125" style="9"/>
  </cols>
  <sheetData>
    <row r="1" spans="1:18" ht="40.200000000000003" customHeight="1" x14ac:dyDescent="0.3">
      <c r="A1" s="68" t="s">
        <v>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8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18" x14ac:dyDescent="0.3">
      <c r="A3" s="69" t="s">
        <v>82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ht="16.8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8" t="s">
        <v>81</v>
      </c>
    </row>
    <row r="5" spans="1:18" s="5" customFormat="1" ht="124.2" customHeight="1" x14ac:dyDescent="0.3">
      <c r="A5" s="1"/>
      <c r="B5" s="2" t="s">
        <v>0</v>
      </c>
      <c r="C5" s="3" t="s">
        <v>1</v>
      </c>
      <c r="D5" s="4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4" t="s">
        <v>14</v>
      </c>
      <c r="Q5" s="3" t="s">
        <v>15</v>
      </c>
      <c r="R5" s="2" t="s">
        <v>16</v>
      </c>
    </row>
    <row r="6" spans="1:18" s="5" customFormat="1" x14ac:dyDescent="0.3">
      <c r="A6" s="22">
        <v>1</v>
      </c>
      <c r="B6" s="23">
        <v>2</v>
      </c>
      <c r="C6" s="22">
        <v>3</v>
      </c>
      <c r="D6" s="23">
        <v>4</v>
      </c>
      <c r="E6" s="22">
        <v>5</v>
      </c>
      <c r="F6" s="23">
        <v>6</v>
      </c>
      <c r="G6" s="22">
        <v>7</v>
      </c>
      <c r="H6" s="23">
        <v>8</v>
      </c>
      <c r="I6" s="22">
        <v>9</v>
      </c>
      <c r="J6" s="23">
        <v>10</v>
      </c>
      <c r="K6" s="22">
        <v>11</v>
      </c>
      <c r="L6" s="23">
        <v>12</v>
      </c>
      <c r="M6" s="22">
        <v>13</v>
      </c>
      <c r="N6" s="23">
        <v>14</v>
      </c>
      <c r="O6" s="22" t="s">
        <v>84</v>
      </c>
      <c r="P6" s="23">
        <v>16</v>
      </c>
      <c r="Q6" s="22" t="s">
        <v>85</v>
      </c>
      <c r="R6" s="23" t="s">
        <v>86</v>
      </c>
    </row>
    <row r="7" spans="1:18" x14ac:dyDescent="0.3">
      <c r="A7" s="6" t="s">
        <v>17</v>
      </c>
      <c r="B7" s="7">
        <v>0</v>
      </c>
      <c r="C7" s="7">
        <v>0</v>
      </c>
      <c r="D7" s="7">
        <v>8670432.9000000004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10838041.1</v>
      </c>
      <c r="Q7" s="8">
        <v>0</v>
      </c>
      <c r="R7" s="7">
        <v>0</v>
      </c>
    </row>
    <row r="8" spans="1:18" x14ac:dyDescent="0.3">
      <c r="A8" s="6" t="s">
        <v>18</v>
      </c>
      <c r="B8" s="7">
        <v>161050.1</v>
      </c>
      <c r="C8" s="7">
        <v>101537.52479451324</v>
      </c>
      <c r="D8" s="7">
        <v>4664939.5999999996</v>
      </c>
      <c r="E8" s="7">
        <v>101537.52479451324</v>
      </c>
      <c r="F8" s="7">
        <v>4563402.0752054863</v>
      </c>
      <c r="G8" s="7">
        <v>59512.575205486763</v>
      </c>
      <c r="H8" s="7">
        <v>38350.297854279095</v>
      </c>
      <c r="I8" s="7">
        <v>4525051.7773512071</v>
      </c>
      <c r="J8" s="7">
        <v>21162.277351207653</v>
      </c>
      <c r="K8" s="7">
        <v>16847.645971051737</v>
      </c>
      <c r="L8" s="7">
        <v>4508204.1313801557</v>
      </c>
      <c r="M8" s="7">
        <v>4314.6313801559154</v>
      </c>
      <c r="N8" s="7">
        <v>4266.6979083229116</v>
      </c>
      <c r="O8" s="7">
        <v>161002.20000000001</v>
      </c>
      <c r="P8" s="7">
        <v>5831174.5</v>
      </c>
      <c r="Q8" s="8">
        <v>2.8000000000000001E-2</v>
      </c>
      <c r="R8" s="7">
        <v>47.9</v>
      </c>
    </row>
    <row r="9" spans="1:18" x14ac:dyDescent="0.3">
      <c r="A9" s="6" t="s">
        <v>19</v>
      </c>
      <c r="B9" s="7">
        <v>795919.6</v>
      </c>
      <c r="C9" s="10"/>
      <c r="D9" s="7">
        <v>3264717</v>
      </c>
      <c r="E9" s="7">
        <v>0</v>
      </c>
      <c r="F9" s="7"/>
      <c r="G9" s="7">
        <v>0</v>
      </c>
      <c r="H9" s="7">
        <v>0</v>
      </c>
      <c r="I9" s="7"/>
      <c r="J9" s="7">
        <v>0</v>
      </c>
      <c r="K9" s="7">
        <v>0</v>
      </c>
      <c r="L9" s="7"/>
      <c r="M9" s="7">
        <v>0</v>
      </c>
      <c r="N9" s="7">
        <v>0</v>
      </c>
      <c r="O9" s="7">
        <v>0</v>
      </c>
      <c r="P9" s="7">
        <v>4080896.3</v>
      </c>
      <c r="Q9" s="8">
        <v>0</v>
      </c>
      <c r="R9" s="7">
        <v>795919.6</v>
      </c>
    </row>
    <row r="10" spans="1:18" x14ac:dyDescent="0.3">
      <c r="A10" s="6" t="s">
        <v>20</v>
      </c>
      <c r="B10" s="7">
        <v>456969.6</v>
      </c>
      <c r="C10" s="10"/>
      <c r="D10" s="7">
        <v>699695.9</v>
      </c>
      <c r="E10" s="7">
        <v>0</v>
      </c>
      <c r="F10" s="7"/>
      <c r="G10" s="7">
        <v>0</v>
      </c>
      <c r="H10" s="7">
        <v>0</v>
      </c>
      <c r="I10" s="7"/>
      <c r="J10" s="7">
        <v>0</v>
      </c>
      <c r="K10" s="7">
        <v>0</v>
      </c>
      <c r="L10" s="7"/>
      <c r="M10" s="7">
        <v>0</v>
      </c>
      <c r="N10" s="7">
        <v>0</v>
      </c>
      <c r="O10" s="7">
        <v>0</v>
      </c>
      <c r="P10" s="7">
        <v>874619.9</v>
      </c>
      <c r="Q10" s="8">
        <v>0</v>
      </c>
      <c r="R10" s="7">
        <v>456969.6</v>
      </c>
    </row>
    <row r="11" spans="1:18" x14ac:dyDescent="0.3">
      <c r="A11" s="6" t="s">
        <v>21</v>
      </c>
      <c r="B11" s="7">
        <v>48789.3</v>
      </c>
      <c r="C11" s="7">
        <v>30760.27123520535</v>
      </c>
      <c r="D11" s="7">
        <v>1328070.5</v>
      </c>
      <c r="E11" s="7">
        <v>30760.27123520535</v>
      </c>
      <c r="F11" s="7">
        <v>1297310.2287647948</v>
      </c>
      <c r="G11" s="7">
        <v>18029.028764794653</v>
      </c>
      <c r="H11" s="7">
        <v>11618.025615021532</v>
      </c>
      <c r="I11" s="7">
        <v>1285692.2031497732</v>
      </c>
      <c r="J11" s="7">
        <v>6411.0031497731252</v>
      </c>
      <c r="K11" s="7">
        <v>5103.9077502928303</v>
      </c>
      <c r="L11" s="7">
        <v>1280588.2953994803</v>
      </c>
      <c r="M11" s="7">
        <v>1307.0953994802985</v>
      </c>
      <c r="N11" s="7">
        <v>1292.5742005657867</v>
      </c>
      <c r="O11" s="7">
        <v>48774.8</v>
      </c>
      <c r="P11" s="7">
        <v>2371554.4</v>
      </c>
      <c r="Q11" s="8">
        <v>2.1000000000000001E-2</v>
      </c>
      <c r="R11" s="7">
        <v>14.5</v>
      </c>
    </row>
    <row r="12" spans="1:18" x14ac:dyDescent="0.3">
      <c r="A12" s="6" t="s">
        <v>22</v>
      </c>
      <c r="B12" s="7">
        <v>0</v>
      </c>
      <c r="C12" s="7">
        <v>0</v>
      </c>
      <c r="D12" s="7">
        <v>4238993.0999999996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5298741.4000000004</v>
      </c>
      <c r="Q12" s="8">
        <v>0</v>
      </c>
      <c r="R12" s="7">
        <v>0</v>
      </c>
    </row>
    <row r="13" spans="1:18" x14ac:dyDescent="0.3">
      <c r="A13" s="6" t="s">
        <v>23</v>
      </c>
      <c r="B13" s="7">
        <v>115269.2</v>
      </c>
      <c r="C13" s="7">
        <v>72673.964518145003</v>
      </c>
      <c r="D13" s="7">
        <v>677537.4</v>
      </c>
      <c r="E13" s="7">
        <v>72673.964518145003</v>
      </c>
      <c r="F13" s="7">
        <v>604863.43548185506</v>
      </c>
      <c r="G13" s="7">
        <v>42595.235481854994</v>
      </c>
      <c r="H13" s="7">
        <v>27448.652024584077</v>
      </c>
      <c r="I13" s="7">
        <v>577414.78345727094</v>
      </c>
      <c r="J13" s="7">
        <v>15146.583457270914</v>
      </c>
      <c r="K13" s="7">
        <v>12058.45058752747</v>
      </c>
      <c r="L13" s="7">
        <v>565356.33286974346</v>
      </c>
      <c r="M13" s="7">
        <v>3088.1328697434365</v>
      </c>
      <c r="N13" s="7">
        <v>3053.8252042939093</v>
      </c>
      <c r="O13" s="7">
        <v>115234.9</v>
      </c>
      <c r="P13" s="7">
        <v>846921.8</v>
      </c>
      <c r="Q13" s="8">
        <v>0.13600000000000001</v>
      </c>
      <c r="R13" s="7">
        <v>34.299999999999997</v>
      </c>
    </row>
    <row r="14" spans="1:18" x14ac:dyDescent="0.3">
      <c r="A14" s="6" t="s">
        <v>24</v>
      </c>
      <c r="B14" s="7">
        <v>21132.5</v>
      </c>
      <c r="C14" s="10"/>
      <c r="D14" s="7">
        <v>677778.1</v>
      </c>
      <c r="E14" s="7">
        <v>0</v>
      </c>
      <c r="F14" s="7"/>
      <c r="G14" s="7">
        <v>0</v>
      </c>
      <c r="H14" s="7">
        <v>0</v>
      </c>
      <c r="I14" s="7"/>
      <c r="J14" s="7">
        <v>0</v>
      </c>
      <c r="K14" s="7">
        <v>0</v>
      </c>
      <c r="L14" s="7"/>
      <c r="M14" s="7">
        <v>0</v>
      </c>
      <c r="N14" s="7">
        <v>0</v>
      </c>
      <c r="O14" s="7">
        <v>0</v>
      </c>
      <c r="P14" s="7">
        <v>1210318</v>
      </c>
      <c r="Q14" s="8">
        <v>0</v>
      </c>
      <c r="R14" s="7">
        <v>21132.5</v>
      </c>
    </row>
    <row r="15" spans="1:18" x14ac:dyDescent="0.3">
      <c r="A15" s="6" t="s">
        <v>25</v>
      </c>
      <c r="B15" s="7">
        <v>117133.2</v>
      </c>
      <c r="C15" s="7">
        <v>73849.163702851962</v>
      </c>
      <c r="D15" s="7">
        <v>316624.7</v>
      </c>
      <c r="E15" s="7">
        <v>73849.163702851962</v>
      </c>
      <c r="F15" s="7">
        <v>242775.53629714804</v>
      </c>
      <c r="G15" s="7">
        <v>43284.036297148035</v>
      </c>
      <c r="H15" s="7">
        <v>27892.519834665385</v>
      </c>
      <c r="I15" s="7">
        <v>214883.01646248266</v>
      </c>
      <c r="J15" s="7">
        <v>15391.516462482643</v>
      </c>
      <c r="K15" s="7">
        <v>12253.445884581237</v>
      </c>
      <c r="L15" s="7">
        <v>202629.57057790144</v>
      </c>
      <c r="M15" s="7">
        <v>3138.0705779014097</v>
      </c>
      <c r="N15" s="7">
        <v>3103.2081286206603</v>
      </c>
      <c r="O15" s="7">
        <v>117098.3</v>
      </c>
      <c r="P15" s="7">
        <v>565401.30000000005</v>
      </c>
      <c r="Q15" s="8">
        <v>0.20699999999999999</v>
      </c>
      <c r="R15" s="7">
        <v>34.9</v>
      </c>
    </row>
    <row r="16" spans="1:18" x14ac:dyDescent="0.3">
      <c r="A16" s="6" t="s">
        <v>26</v>
      </c>
      <c r="B16" s="7">
        <v>189290.1</v>
      </c>
      <c r="C16" s="7">
        <v>119342.04463148977</v>
      </c>
      <c r="D16" s="7">
        <v>167662.5</v>
      </c>
      <c r="E16" s="7">
        <v>119342.04463148977</v>
      </c>
      <c r="F16" s="7">
        <v>48320.455368510229</v>
      </c>
      <c r="G16" s="7">
        <v>69948.055368510235</v>
      </c>
      <c r="H16" s="7">
        <v>45074.990427613993</v>
      </c>
      <c r="I16" s="7">
        <v>3245.4649408962287</v>
      </c>
      <c r="J16" s="7">
        <v>24873.064940896234</v>
      </c>
      <c r="K16" s="7">
        <v>3245.4649408962287</v>
      </c>
      <c r="L16" s="7">
        <v>0</v>
      </c>
      <c r="M16" s="7">
        <v>0</v>
      </c>
      <c r="N16" s="7">
        <v>0</v>
      </c>
      <c r="O16" s="7">
        <v>167662.5</v>
      </c>
      <c r="P16" s="7">
        <v>299397.40000000002</v>
      </c>
      <c r="Q16" s="8">
        <v>0.56000000000000005</v>
      </c>
      <c r="R16" s="7">
        <v>21627.599999999999</v>
      </c>
    </row>
    <row r="17" spans="1:18" x14ac:dyDescent="0.3">
      <c r="A17" s="6" t="s">
        <v>27</v>
      </c>
      <c r="B17" s="7">
        <v>180000.6</v>
      </c>
      <c r="C17" s="7">
        <v>113485.27809375629</v>
      </c>
      <c r="D17" s="7">
        <v>99812.9</v>
      </c>
      <c r="E17" s="7">
        <v>99812.9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99812.9</v>
      </c>
      <c r="P17" s="7">
        <v>178237.3</v>
      </c>
      <c r="Q17" s="8">
        <v>0.56000000000000005</v>
      </c>
      <c r="R17" s="7">
        <v>80187.7</v>
      </c>
    </row>
    <row r="18" spans="1:18" x14ac:dyDescent="0.3">
      <c r="A18" s="6" t="s">
        <v>28</v>
      </c>
      <c r="B18" s="7">
        <v>279653</v>
      </c>
      <c r="C18" s="7">
        <v>176313.29270432005</v>
      </c>
      <c r="D18" s="7">
        <v>200738.2</v>
      </c>
      <c r="E18" s="7">
        <v>176313.29270432005</v>
      </c>
      <c r="F18" s="7">
        <v>24424.907295679965</v>
      </c>
      <c r="G18" s="7">
        <v>103339.70729567995</v>
      </c>
      <c r="H18" s="7">
        <v>24424.907295679965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200738.2</v>
      </c>
      <c r="P18" s="7">
        <v>358461.1</v>
      </c>
      <c r="Q18" s="8">
        <v>0.56000000000000005</v>
      </c>
      <c r="R18" s="7">
        <v>78914.8</v>
      </c>
    </row>
    <row r="19" spans="1:18" x14ac:dyDescent="0.3">
      <c r="A19" s="6" t="s">
        <v>29</v>
      </c>
      <c r="B19" s="7">
        <v>378172.5</v>
      </c>
      <c r="C19" s="7">
        <v>238427.04596490817</v>
      </c>
      <c r="D19" s="7">
        <v>176277</v>
      </c>
      <c r="E19" s="7">
        <v>176277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176277</v>
      </c>
      <c r="P19" s="7">
        <v>314780.40000000002</v>
      </c>
      <c r="Q19" s="8">
        <v>0.56000000000000005</v>
      </c>
      <c r="R19" s="7">
        <v>201895.5</v>
      </c>
    </row>
    <row r="20" spans="1:18" x14ac:dyDescent="0.3">
      <c r="A20" s="6" t="s">
        <v>30</v>
      </c>
      <c r="B20" s="7">
        <v>638967.69999999995</v>
      </c>
      <c r="C20" s="7">
        <v>402851.03009338764</v>
      </c>
      <c r="D20" s="7">
        <v>229642.8</v>
      </c>
      <c r="E20" s="7">
        <v>229642.8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229642.8</v>
      </c>
      <c r="P20" s="7">
        <v>410076.4</v>
      </c>
      <c r="Q20" s="8">
        <v>0.56000000000000005</v>
      </c>
      <c r="R20" s="7">
        <v>409324.9</v>
      </c>
    </row>
    <row r="21" spans="1:18" x14ac:dyDescent="0.3">
      <c r="A21" s="6" t="s">
        <v>31</v>
      </c>
      <c r="B21" s="7">
        <v>214092</v>
      </c>
      <c r="C21" s="7">
        <v>134978.93983491429</v>
      </c>
      <c r="D21" s="7">
        <v>142950.70000000001</v>
      </c>
      <c r="E21" s="7">
        <v>134978.93983491429</v>
      </c>
      <c r="F21" s="7">
        <v>7971.760165085725</v>
      </c>
      <c r="G21" s="7">
        <v>79113.060165085713</v>
      </c>
      <c r="H21" s="7">
        <v>7971.760165085725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142950.70000000001</v>
      </c>
      <c r="P21" s="7">
        <v>255269.1</v>
      </c>
      <c r="Q21" s="8">
        <v>0.56000000000000005</v>
      </c>
      <c r="R21" s="7">
        <v>71141.3</v>
      </c>
    </row>
    <row r="22" spans="1:18" x14ac:dyDescent="0.3">
      <c r="A22" s="6" t="s">
        <v>32</v>
      </c>
      <c r="B22" s="7">
        <v>19995.400000000001</v>
      </c>
      <c r="C22" s="7">
        <v>12606.533142644495</v>
      </c>
      <c r="D22" s="7">
        <v>490244.8</v>
      </c>
      <c r="E22" s="7">
        <v>12606.533142644495</v>
      </c>
      <c r="F22" s="7">
        <v>477638.26685735548</v>
      </c>
      <c r="G22" s="7">
        <v>7388.866857355506</v>
      </c>
      <c r="H22" s="7">
        <v>4761.4347691522835</v>
      </c>
      <c r="I22" s="7">
        <v>472876.83208820323</v>
      </c>
      <c r="J22" s="7">
        <v>2627.4320882032225</v>
      </c>
      <c r="K22" s="7">
        <v>2091.7430057452189</v>
      </c>
      <c r="L22" s="7">
        <v>470785.089082458</v>
      </c>
      <c r="M22" s="7">
        <v>535.68908245800412</v>
      </c>
      <c r="N22" s="7">
        <v>529.73783534490303</v>
      </c>
      <c r="O22" s="7">
        <v>19989.400000000001</v>
      </c>
      <c r="P22" s="7">
        <v>875437.1</v>
      </c>
      <c r="Q22" s="8">
        <v>2.3E-2</v>
      </c>
      <c r="R22" s="7">
        <v>6</v>
      </c>
    </row>
    <row r="23" spans="1:18" x14ac:dyDescent="0.3">
      <c r="A23" s="6" t="s">
        <v>33</v>
      </c>
      <c r="B23" s="7">
        <v>162698.1</v>
      </c>
      <c r="C23" s="7">
        <v>102576.54209944728</v>
      </c>
      <c r="D23" s="7">
        <v>583986.6</v>
      </c>
      <c r="E23" s="7">
        <v>102576.54209944728</v>
      </c>
      <c r="F23" s="7">
        <v>481410.0579005527</v>
      </c>
      <c r="G23" s="7">
        <v>60121.557900552725</v>
      </c>
      <c r="H23" s="7">
        <v>38742.730338728674</v>
      </c>
      <c r="I23" s="7">
        <v>442667.327561824</v>
      </c>
      <c r="J23" s="7">
        <v>21378.827561824059</v>
      </c>
      <c r="K23" s="7">
        <v>17020.045246558522</v>
      </c>
      <c r="L23" s="7">
        <v>425647.2823152655</v>
      </c>
      <c r="M23" s="7">
        <v>4358.7823152655328</v>
      </c>
      <c r="N23" s="7">
        <v>4310.358347856426</v>
      </c>
      <c r="O23" s="7">
        <v>162649.70000000001</v>
      </c>
      <c r="P23" s="7">
        <v>729983.3</v>
      </c>
      <c r="Q23" s="8">
        <v>0.223</v>
      </c>
      <c r="R23" s="7">
        <v>48.4</v>
      </c>
    </row>
    <row r="24" spans="1:18" x14ac:dyDescent="0.3">
      <c r="A24" s="6" t="s">
        <v>34</v>
      </c>
      <c r="B24" s="7">
        <v>267919.40000000002</v>
      </c>
      <c r="C24" s="7">
        <v>168915.59036865615</v>
      </c>
      <c r="D24" s="7">
        <v>166242.29999999999</v>
      </c>
      <c r="E24" s="7">
        <v>166242.29999999999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166242.29999999999</v>
      </c>
      <c r="P24" s="7">
        <v>296861.2</v>
      </c>
      <c r="Q24" s="8">
        <v>0.56000000000000005</v>
      </c>
      <c r="R24" s="7">
        <v>101677.1</v>
      </c>
    </row>
    <row r="25" spans="1:18" x14ac:dyDescent="0.3">
      <c r="A25" s="6" t="s">
        <v>35</v>
      </c>
      <c r="B25" s="7">
        <v>438897.7</v>
      </c>
      <c r="C25" s="10"/>
      <c r="D25" s="7">
        <v>183343.8</v>
      </c>
      <c r="E25" s="7">
        <v>0</v>
      </c>
      <c r="F25" s="7"/>
      <c r="G25" s="7">
        <v>0</v>
      </c>
      <c r="H25" s="7">
        <v>0</v>
      </c>
      <c r="I25" s="7"/>
      <c r="J25" s="7">
        <v>0</v>
      </c>
      <c r="K25" s="7">
        <v>0</v>
      </c>
      <c r="L25" s="7"/>
      <c r="M25" s="7">
        <v>0</v>
      </c>
      <c r="N25" s="7">
        <v>0</v>
      </c>
      <c r="O25" s="7">
        <v>0</v>
      </c>
      <c r="P25" s="7">
        <v>327399.59999999998</v>
      </c>
      <c r="Q25" s="8">
        <v>0</v>
      </c>
      <c r="R25" s="7">
        <v>438897.7</v>
      </c>
    </row>
    <row r="26" spans="1:18" x14ac:dyDescent="0.3">
      <c r="A26" s="6" t="s">
        <v>36</v>
      </c>
      <c r="B26" s="7">
        <v>300318.3</v>
      </c>
      <c r="C26" s="7">
        <v>189342.17881576021</v>
      </c>
      <c r="D26" s="7">
        <v>129583.7</v>
      </c>
      <c r="E26" s="7">
        <v>129583.7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129583.7</v>
      </c>
      <c r="P26" s="7">
        <v>231399.4</v>
      </c>
      <c r="Q26" s="8">
        <v>0.56000000000000005</v>
      </c>
      <c r="R26" s="7">
        <v>170734.6</v>
      </c>
    </row>
    <row r="27" spans="1:18" ht="34.799999999999997" customHeight="1" x14ac:dyDescent="0.3">
      <c r="A27" s="11" t="s">
        <v>37</v>
      </c>
      <c r="B27" s="24">
        <v>4786268.3</v>
      </c>
      <c r="C27" s="24">
        <v>1937659.4</v>
      </c>
      <c r="D27" s="24">
        <v>27109274.5</v>
      </c>
      <c r="E27" s="24">
        <v>1626196.9766635315</v>
      </c>
      <c r="F27" s="24">
        <v>7748116.7233364685</v>
      </c>
      <c r="G27" s="24">
        <v>483332.12333646859</v>
      </c>
      <c r="H27" s="24">
        <v>226285.31832481071</v>
      </c>
      <c r="I27" s="24">
        <v>7521831.4050116567</v>
      </c>
      <c r="J27" s="24">
        <v>106990.70501165785</v>
      </c>
      <c r="K27" s="24">
        <v>68620.703386653244</v>
      </c>
      <c r="L27" s="24">
        <v>7453210.7016250044</v>
      </c>
      <c r="M27" s="24">
        <v>16742.401625004597</v>
      </c>
      <c r="N27" s="24">
        <v>16556.401625004593</v>
      </c>
      <c r="O27" s="24">
        <v>1937659.4</v>
      </c>
      <c r="P27" s="24">
        <v>36194970.999999993</v>
      </c>
      <c r="Q27" s="25">
        <v>5.3999999999999999E-2</v>
      </c>
      <c r="R27" s="24">
        <v>2848608.9000000004</v>
      </c>
    </row>
    <row r="28" spans="1:18" x14ac:dyDescent="0.3"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8" ht="31.8" customHeight="1" x14ac:dyDescent="0.3">
      <c r="A29" s="70" t="s">
        <v>87</v>
      </c>
      <c r="B29" s="70"/>
      <c r="C29" s="21">
        <v>1937659.4</v>
      </c>
      <c r="D29" s="15" t="s">
        <v>38</v>
      </c>
      <c r="E29" s="14">
        <v>311462.4233364684</v>
      </c>
      <c r="F29" s="14"/>
      <c r="G29" s="15" t="s">
        <v>38</v>
      </c>
      <c r="H29" s="14">
        <v>85177.105011657812</v>
      </c>
      <c r="I29" s="14"/>
      <c r="J29" s="15" t="s">
        <v>38</v>
      </c>
      <c r="K29" s="14">
        <v>16556.401625004597</v>
      </c>
      <c r="L29" s="14"/>
      <c r="M29" s="14"/>
      <c r="N29" s="14"/>
      <c r="O29" s="14"/>
      <c r="P29" s="14"/>
    </row>
  </sheetData>
  <mergeCells count="3">
    <mergeCell ref="A1:R1"/>
    <mergeCell ref="A3:R3"/>
    <mergeCell ref="A29:B29"/>
  </mergeCells>
  <conditionalFormatting sqref="C29">
    <cfRule type="cellIs" dxfId="0" priority="2" operator="notEqual">
      <formula>$O$27</formula>
    </cfRule>
  </conditionalFormatting>
  <printOptions horizontalCentered="1"/>
  <pageMargins left="0.78740157480314965" right="0.78740157480314965" top="1.1811023622047245" bottom="0.39370078740157483" header="0.39370078740157483" footer="0.19685039370078741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1"/>
    </sheetView>
  </sheetViews>
  <sheetFormatPr defaultRowHeight="18" x14ac:dyDescent="0.35"/>
  <cols>
    <col min="1" max="1" width="2.44140625" style="19" customWidth="1"/>
    <col min="2" max="2" width="74.33203125" style="19" customWidth="1"/>
    <col min="3" max="3" width="17.44140625" style="19" customWidth="1"/>
    <col min="4" max="16384" width="8.88671875" style="19"/>
  </cols>
  <sheetData>
    <row r="1" spans="1:8" ht="36.6" customHeight="1" x14ac:dyDescent="0.35">
      <c r="A1" s="71" t="s">
        <v>89</v>
      </c>
      <c r="B1" s="71"/>
      <c r="C1" s="71"/>
      <c r="D1" s="71"/>
      <c r="E1" s="71"/>
      <c r="F1" s="71"/>
      <c r="G1" s="71"/>
      <c r="H1" s="71"/>
    </row>
    <row r="3" spans="1:8" x14ac:dyDescent="0.35">
      <c r="A3" s="19" t="s">
        <v>39</v>
      </c>
      <c r="B3" s="19" t="s">
        <v>40</v>
      </c>
      <c r="C3" s="26">
        <v>13255536</v>
      </c>
    </row>
    <row r="4" spans="1:8" x14ac:dyDescent="0.35">
      <c r="A4" s="19" t="s">
        <v>41</v>
      </c>
      <c r="B4" s="19" t="s">
        <v>42</v>
      </c>
      <c r="C4" s="26">
        <v>4786268.3</v>
      </c>
    </row>
    <row r="5" spans="1:8" x14ac:dyDescent="0.35">
      <c r="A5" s="19" t="s">
        <v>43</v>
      </c>
      <c r="B5" s="19" t="s">
        <v>44</v>
      </c>
      <c r="C5" s="20">
        <v>1.3610769341956448</v>
      </c>
    </row>
  </sheetData>
  <mergeCells count="1">
    <mergeCell ref="A1:H1"/>
  </mergeCells>
  <pageMargins left="0.78740157480314965" right="0.78740157480314965" top="1.1811023622047245" bottom="0.39370078740157483" header="0.39370078740157483" footer="0.19685039370078741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Z27"/>
  <sheetViews>
    <sheetView showGridLines="0" showZeros="0" zoomScale="66" zoomScaleNormal="66" workbookViewId="0">
      <selection sqref="A1:N1"/>
    </sheetView>
  </sheetViews>
  <sheetFormatPr defaultRowHeight="15.6" x14ac:dyDescent="0.3"/>
  <cols>
    <col min="1" max="1" width="7.77734375" style="29" customWidth="1"/>
    <col min="2" max="2" width="12.6640625" style="29" customWidth="1"/>
    <col min="3" max="3" width="19.33203125" style="66" customWidth="1"/>
    <col min="4" max="4" width="17.33203125" style="66" customWidth="1"/>
    <col min="5" max="5" width="16.109375" style="66" customWidth="1"/>
    <col min="6" max="6" width="19.33203125" style="66" customWidth="1"/>
    <col min="7" max="7" width="21.44140625" style="66" customWidth="1"/>
    <col min="8" max="8" width="19" style="29" customWidth="1"/>
    <col min="9" max="9" width="15.77734375" style="29" customWidth="1"/>
    <col min="10" max="10" width="17.109375" style="29" customWidth="1"/>
    <col min="11" max="11" width="18.109375" style="29" customWidth="1"/>
    <col min="12" max="12" width="18.44140625" style="29" customWidth="1"/>
    <col min="13" max="13" width="25.77734375" style="29" customWidth="1"/>
    <col min="14" max="14" width="24.109375" style="29" customWidth="1"/>
    <col min="15" max="15" width="19.77734375" style="29" customWidth="1"/>
    <col min="16" max="16" width="23.6640625" style="29" customWidth="1"/>
    <col min="17" max="17" width="23" style="29" customWidth="1"/>
    <col min="18" max="18" width="24.44140625" style="29" customWidth="1"/>
    <col min="19" max="19" width="23" style="29" customWidth="1"/>
    <col min="20" max="20" width="23.44140625" style="29" customWidth="1"/>
    <col min="21" max="21" width="24.44140625" style="29" customWidth="1"/>
    <col min="22" max="22" width="18.77734375" style="29" customWidth="1"/>
    <col min="23" max="23" width="19.109375" style="29" customWidth="1"/>
    <col min="24" max="25" width="17" style="29" customWidth="1"/>
    <col min="26" max="26" width="18.109375" style="29" customWidth="1"/>
    <col min="27" max="16384" width="8.88671875" style="29"/>
  </cols>
  <sheetData>
    <row r="1" spans="1:26" ht="31.8" customHeight="1" x14ac:dyDescent="0.3">
      <c r="A1" s="74" t="s">
        <v>88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26" s="33" customFormat="1" x14ac:dyDescent="0.3">
      <c r="A2" s="30"/>
      <c r="B2" s="30"/>
      <c r="C2" s="88" t="s">
        <v>45</v>
      </c>
      <c r="D2" s="88"/>
      <c r="E2" s="88"/>
      <c r="F2" s="88"/>
      <c r="G2" s="88"/>
      <c r="H2" s="77" t="s">
        <v>46</v>
      </c>
      <c r="I2" s="78"/>
      <c r="J2" s="78"/>
      <c r="K2" s="78"/>
      <c r="L2" s="79"/>
      <c r="M2" s="67"/>
      <c r="N2" s="31"/>
      <c r="O2" s="77" t="s">
        <v>47</v>
      </c>
      <c r="P2" s="78"/>
      <c r="Q2" s="78"/>
      <c r="R2" s="78"/>
      <c r="S2" s="78"/>
      <c r="T2" s="78"/>
      <c r="U2" s="79"/>
      <c r="V2" s="32"/>
      <c r="W2" s="77" t="s">
        <v>48</v>
      </c>
      <c r="X2" s="78"/>
      <c r="Y2" s="78"/>
      <c r="Z2" s="79"/>
    </row>
    <row r="3" spans="1:26" ht="144" customHeight="1" x14ac:dyDescent="0.3">
      <c r="A3" s="34" t="s">
        <v>49</v>
      </c>
      <c r="B3" s="34" t="s">
        <v>50</v>
      </c>
      <c r="C3" s="35" t="s">
        <v>51</v>
      </c>
      <c r="D3" s="35" t="s">
        <v>80</v>
      </c>
      <c r="E3" s="36" t="s">
        <v>52</v>
      </c>
      <c r="F3" s="36" t="s">
        <v>53</v>
      </c>
      <c r="G3" s="36" t="s">
        <v>54</v>
      </c>
      <c r="H3" s="35" t="s">
        <v>51</v>
      </c>
      <c r="I3" s="35" t="s">
        <v>80</v>
      </c>
      <c r="J3" s="36" t="s">
        <v>52</v>
      </c>
      <c r="K3" s="36" t="s">
        <v>53</v>
      </c>
      <c r="L3" s="36" t="s">
        <v>54</v>
      </c>
      <c r="M3" s="36" t="s">
        <v>55</v>
      </c>
      <c r="N3" s="38" t="s">
        <v>56</v>
      </c>
      <c r="O3" s="37" t="s">
        <v>57</v>
      </c>
      <c r="P3" s="36" t="s">
        <v>58</v>
      </c>
      <c r="Q3" s="36" t="s">
        <v>59</v>
      </c>
      <c r="R3" s="36" t="s">
        <v>60</v>
      </c>
      <c r="S3" s="36" t="s">
        <v>61</v>
      </c>
      <c r="T3" s="36" t="s">
        <v>62</v>
      </c>
      <c r="U3" s="36" t="s">
        <v>63</v>
      </c>
      <c r="V3" s="80" t="s">
        <v>64</v>
      </c>
      <c r="W3" s="83" t="s">
        <v>65</v>
      </c>
      <c r="X3" s="84"/>
      <c r="Y3" s="85" t="s">
        <v>66</v>
      </c>
      <c r="Z3" s="85" t="s">
        <v>67</v>
      </c>
    </row>
    <row r="4" spans="1:26" s="40" customFormat="1" ht="61.5" customHeight="1" x14ac:dyDescent="0.3">
      <c r="A4" s="87">
        <v>1</v>
      </c>
      <c r="B4" s="87">
        <v>2</v>
      </c>
      <c r="C4" s="76">
        <v>3</v>
      </c>
      <c r="D4" s="76">
        <v>4</v>
      </c>
      <c r="E4" s="73">
        <v>5</v>
      </c>
      <c r="F4" s="75">
        <v>6</v>
      </c>
      <c r="G4" s="73" t="s">
        <v>68</v>
      </c>
      <c r="H4" s="76" t="s">
        <v>69</v>
      </c>
      <c r="I4" s="76"/>
      <c r="J4" s="76"/>
      <c r="K4" s="76"/>
      <c r="L4" s="76"/>
      <c r="M4" s="73">
        <v>13</v>
      </c>
      <c r="N4" s="72" t="s">
        <v>70</v>
      </c>
      <c r="O4" s="72" t="s">
        <v>71</v>
      </c>
      <c r="P4" s="73" t="s">
        <v>72</v>
      </c>
      <c r="Q4" s="73" t="s">
        <v>73</v>
      </c>
      <c r="R4" s="73"/>
      <c r="S4" s="73"/>
      <c r="T4" s="73"/>
      <c r="U4" s="73" t="s">
        <v>74</v>
      </c>
      <c r="V4" s="81"/>
      <c r="W4" s="37" t="s">
        <v>51</v>
      </c>
      <c r="X4" s="39" t="s">
        <v>75</v>
      </c>
      <c r="Y4" s="86"/>
      <c r="Z4" s="86"/>
    </row>
    <row r="5" spans="1:26" s="40" customFormat="1" ht="36" customHeight="1" x14ac:dyDescent="0.3">
      <c r="A5" s="87"/>
      <c r="B5" s="87"/>
      <c r="C5" s="76"/>
      <c r="D5" s="76"/>
      <c r="E5" s="73"/>
      <c r="F5" s="75"/>
      <c r="G5" s="73"/>
      <c r="H5" s="76"/>
      <c r="I5" s="76"/>
      <c r="J5" s="76"/>
      <c r="K5" s="76"/>
      <c r="L5" s="76"/>
      <c r="M5" s="73"/>
      <c r="N5" s="72"/>
      <c r="O5" s="72"/>
      <c r="P5" s="73"/>
      <c r="Q5" s="73"/>
      <c r="R5" s="73"/>
      <c r="S5" s="73"/>
      <c r="T5" s="73"/>
      <c r="U5" s="73"/>
      <c r="V5" s="82"/>
      <c r="W5" s="37" t="s">
        <v>76</v>
      </c>
      <c r="X5" s="37" t="s">
        <v>77</v>
      </c>
      <c r="Y5" s="34">
        <v>24</v>
      </c>
      <c r="Z5" s="34" t="s">
        <v>78</v>
      </c>
    </row>
    <row r="6" spans="1:26" x14ac:dyDescent="0.3">
      <c r="A6" s="41"/>
      <c r="B6" s="41"/>
      <c r="C6" s="42" t="s">
        <v>79</v>
      </c>
      <c r="D6" s="43">
        <v>726434</v>
      </c>
      <c r="E6" s="44">
        <v>805211.31703878881</v>
      </c>
      <c r="F6" s="45">
        <v>13255536</v>
      </c>
      <c r="G6" s="46">
        <v>18.247405820762793</v>
      </c>
      <c r="H6" s="42" t="s">
        <v>79</v>
      </c>
      <c r="I6" s="47">
        <v>726434</v>
      </c>
      <c r="J6" s="47">
        <v>805211.31703878893</v>
      </c>
      <c r="K6" s="47">
        <v>13255536</v>
      </c>
      <c r="L6" s="46">
        <v>18.247405820762793</v>
      </c>
      <c r="M6" s="48">
        <v>1</v>
      </c>
      <c r="N6" s="50"/>
      <c r="O6" s="50">
        <v>21601.738880624605</v>
      </c>
      <c r="P6" s="51"/>
      <c r="Q6" s="52"/>
      <c r="R6" s="51"/>
      <c r="S6" s="53"/>
      <c r="T6" s="27">
        <v>4678399.6999999993</v>
      </c>
      <c r="U6" s="50">
        <v>22272.334380437031</v>
      </c>
      <c r="V6" s="50"/>
      <c r="W6" s="49"/>
      <c r="X6" s="28">
        <v>4678399.6999999993</v>
      </c>
      <c r="Y6" s="28">
        <v>3602603.6999999997</v>
      </c>
      <c r="Z6" s="28">
        <v>4786268.3</v>
      </c>
    </row>
    <row r="7" spans="1:26" x14ac:dyDescent="0.3">
      <c r="A7" s="41"/>
      <c r="B7" s="41"/>
      <c r="C7" s="42"/>
      <c r="D7" s="47"/>
      <c r="E7" s="44"/>
      <c r="F7" s="45"/>
      <c r="G7" s="54"/>
      <c r="H7" s="42"/>
      <c r="I7" s="42"/>
      <c r="J7" s="44"/>
      <c r="K7" s="44"/>
      <c r="L7" s="55"/>
      <c r="M7" s="56">
        <v>4678399.7</v>
      </c>
      <c r="N7" s="57"/>
      <c r="O7" s="51"/>
      <c r="P7" s="51"/>
      <c r="Q7" s="52"/>
      <c r="R7" s="51"/>
      <c r="S7" s="51"/>
      <c r="T7" s="52"/>
      <c r="U7" s="57"/>
      <c r="V7" s="57"/>
      <c r="W7" s="51"/>
      <c r="X7" s="28"/>
      <c r="Y7" s="28"/>
      <c r="Z7" s="28"/>
    </row>
    <row r="8" spans="1:26" x14ac:dyDescent="0.3">
      <c r="A8" s="41">
        <v>1</v>
      </c>
      <c r="B8" s="41">
        <v>19</v>
      </c>
      <c r="C8" s="58" t="s">
        <v>17</v>
      </c>
      <c r="D8" s="59">
        <v>233105</v>
      </c>
      <c r="E8" s="60">
        <v>185492.99020326819</v>
      </c>
      <c r="F8" s="61">
        <v>4247441.7</v>
      </c>
      <c r="G8" s="62">
        <v>1.2548701636110198</v>
      </c>
      <c r="H8" s="58" t="s">
        <v>30</v>
      </c>
      <c r="I8" s="63">
        <v>22164</v>
      </c>
      <c r="J8" s="63">
        <v>40380.415752323082</v>
      </c>
      <c r="K8" s="63">
        <v>233319.5</v>
      </c>
      <c r="L8" s="64">
        <v>0.31664972862418556</v>
      </c>
      <c r="M8" s="41"/>
      <c r="N8" s="65">
        <v>5778.0361012399226</v>
      </c>
      <c r="O8" s="51"/>
      <c r="P8" s="65">
        <v>0</v>
      </c>
      <c r="Q8" s="52">
        <v>0</v>
      </c>
      <c r="R8" s="51" t="b">
        <v>0</v>
      </c>
      <c r="S8" s="65">
        <v>0</v>
      </c>
      <c r="T8" s="27">
        <v>638967.69697274372</v>
      </c>
      <c r="U8" s="65">
        <v>21601.738880624602</v>
      </c>
      <c r="V8" s="62">
        <v>1.1838252019388467</v>
      </c>
      <c r="W8" s="58" t="s">
        <v>17</v>
      </c>
      <c r="X8" s="28">
        <v>0</v>
      </c>
      <c r="Y8" s="28"/>
      <c r="Z8" s="28">
        <v>0</v>
      </c>
    </row>
    <row r="9" spans="1:26" x14ac:dyDescent="0.3">
      <c r="A9" s="41">
        <v>2</v>
      </c>
      <c r="B9" s="41">
        <v>15</v>
      </c>
      <c r="C9" s="58" t="s">
        <v>18</v>
      </c>
      <c r="D9" s="59">
        <v>94168</v>
      </c>
      <c r="E9" s="60">
        <v>88695.280029987887</v>
      </c>
      <c r="F9" s="61">
        <v>1754922.2</v>
      </c>
      <c r="G9" s="62">
        <v>1.0843169029156399</v>
      </c>
      <c r="H9" s="58" t="s">
        <v>36</v>
      </c>
      <c r="I9" s="63">
        <v>10478</v>
      </c>
      <c r="J9" s="63">
        <v>19531.762512557743</v>
      </c>
      <c r="K9" s="63">
        <v>124868.2</v>
      </c>
      <c r="L9" s="64">
        <v>0.35035577901648163</v>
      </c>
      <c r="M9" s="41"/>
      <c r="N9" s="65">
        <v>6393.0840813632303</v>
      </c>
      <c r="O9" s="51"/>
      <c r="P9" s="65">
        <v>615.04798012330775</v>
      </c>
      <c r="Q9" s="52">
        <v>24835.89314500571</v>
      </c>
      <c r="R9" s="51" t="b">
        <v>0</v>
      </c>
      <c r="S9" s="65">
        <v>0</v>
      </c>
      <c r="T9" s="27">
        <v>297051.83367464476</v>
      </c>
      <c r="U9" s="65">
        <v>21601.738880624609</v>
      </c>
      <c r="V9" s="62">
        <v>1.1838252019388471</v>
      </c>
      <c r="W9" s="58" t="s">
        <v>18</v>
      </c>
      <c r="X9" s="28">
        <v>161050.07915167639</v>
      </c>
      <c r="Y9" s="28">
        <v>111398.5</v>
      </c>
      <c r="Z9" s="28">
        <v>161050.1</v>
      </c>
    </row>
    <row r="10" spans="1:26" x14ac:dyDescent="0.3">
      <c r="A10" s="41">
        <v>3</v>
      </c>
      <c r="B10" s="41">
        <v>12</v>
      </c>
      <c r="C10" s="58" t="s">
        <v>19</v>
      </c>
      <c r="D10" s="59">
        <v>67702</v>
      </c>
      <c r="E10" s="60">
        <v>87074.053544612674</v>
      </c>
      <c r="F10" s="61">
        <v>1085031.3999999999</v>
      </c>
      <c r="G10" s="62">
        <v>0.68289261022902459</v>
      </c>
      <c r="H10" s="58" t="s">
        <v>29</v>
      </c>
      <c r="I10" s="63">
        <v>18538</v>
      </c>
      <c r="J10" s="63">
        <v>25480.427814412818</v>
      </c>
      <c r="K10" s="63">
        <v>172249</v>
      </c>
      <c r="L10" s="64">
        <v>0.37046643226556847</v>
      </c>
      <c r="M10" s="41"/>
      <c r="N10" s="65">
        <v>6760.051332519959</v>
      </c>
      <c r="O10" s="51"/>
      <c r="P10" s="65">
        <v>366.96725115672871</v>
      </c>
      <c r="Q10" s="52">
        <v>46821.700513680931</v>
      </c>
      <c r="R10" s="51" t="b">
        <v>0</v>
      </c>
      <c r="S10" s="65">
        <v>0</v>
      </c>
      <c r="T10" s="27">
        <v>378172.54821355001</v>
      </c>
      <c r="U10" s="65">
        <v>21601.738880624605</v>
      </c>
      <c r="V10" s="62">
        <v>1.1838252019388469</v>
      </c>
      <c r="W10" s="58" t="s">
        <v>19</v>
      </c>
      <c r="X10" s="28">
        <v>795919.56794824847</v>
      </c>
      <c r="Y10" s="28">
        <v>498263.2</v>
      </c>
      <c r="Z10" s="28">
        <v>795919.6</v>
      </c>
    </row>
    <row r="11" spans="1:26" x14ac:dyDescent="0.3">
      <c r="A11" s="41">
        <v>4</v>
      </c>
      <c r="B11" s="41">
        <v>6</v>
      </c>
      <c r="C11" s="58" t="s">
        <v>20</v>
      </c>
      <c r="D11" s="59">
        <v>21092</v>
      </c>
      <c r="E11" s="60">
        <v>32864.592785315959</v>
      </c>
      <c r="F11" s="61">
        <v>252962.8</v>
      </c>
      <c r="G11" s="62">
        <v>0.42182010306741208</v>
      </c>
      <c r="H11" s="58" t="s">
        <v>35</v>
      </c>
      <c r="I11" s="63">
        <v>16294</v>
      </c>
      <c r="J11" s="63">
        <v>29647.7111598089</v>
      </c>
      <c r="K11" s="63">
        <v>201544.4</v>
      </c>
      <c r="L11" s="64">
        <v>0.37254473821332856</v>
      </c>
      <c r="M11" s="41"/>
      <c r="N11" s="65">
        <v>6797.9750245684427</v>
      </c>
      <c r="O11" s="51"/>
      <c r="P11" s="65">
        <v>37.923692048483645</v>
      </c>
      <c r="Q11" s="52">
        <v>50060.103409849537</v>
      </c>
      <c r="R11" s="51" t="b">
        <v>0</v>
      </c>
      <c r="S11" s="65">
        <v>0</v>
      </c>
      <c r="T11" s="27">
        <v>438897.71488237195</v>
      </c>
      <c r="U11" s="65">
        <v>21601.738880624609</v>
      </c>
      <c r="V11" s="62">
        <v>1.1838252019388471</v>
      </c>
      <c r="W11" s="58" t="s">
        <v>20</v>
      </c>
      <c r="X11" s="28">
        <v>456969.55176645465</v>
      </c>
      <c r="Y11" s="28">
        <v>371904.9</v>
      </c>
      <c r="Z11" s="28">
        <v>456969.6</v>
      </c>
    </row>
    <row r="12" spans="1:26" x14ac:dyDescent="0.3">
      <c r="A12" s="41">
        <v>5</v>
      </c>
      <c r="B12" s="41">
        <v>16</v>
      </c>
      <c r="C12" s="58" t="s">
        <v>21</v>
      </c>
      <c r="D12" s="59">
        <v>42796</v>
      </c>
      <c r="E12" s="60">
        <v>55295.764631028549</v>
      </c>
      <c r="F12" s="61">
        <v>1145695.3999999999</v>
      </c>
      <c r="G12" s="62">
        <v>1.1354713239382972</v>
      </c>
      <c r="H12" s="58" t="s">
        <v>27</v>
      </c>
      <c r="I12" s="63">
        <v>7571</v>
      </c>
      <c r="J12" s="63">
        <v>12560.203621129673</v>
      </c>
      <c r="K12" s="63">
        <v>91321.600000000006</v>
      </c>
      <c r="L12" s="64">
        <v>0.39845171555138709</v>
      </c>
      <c r="M12" s="41"/>
      <c r="N12" s="65">
        <v>7270.7101536453019</v>
      </c>
      <c r="O12" s="51"/>
      <c r="P12" s="65">
        <v>472.73512907685927</v>
      </c>
      <c r="Q12" s="52">
        <v>104443.70262891952</v>
      </c>
      <c r="R12" s="51" t="b">
        <v>0</v>
      </c>
      <c r="S12" s="65">
        <v>0</v>
      </c>
      <c r="T12" s="27">
        <v>180000.63891111885</v>
      </c>
      <c r="U12" s="65">
        <v>21601.738880624605</v>
      </c>
      <c r="V12" s="62">
        <v>1.1838252019388469</v>
      </c>
      <c r="W12" s="58" t="s">
        <v>21</v>
      </c>
      <c r="X12" s="28">
        <v>48789.268763956366</v>
      </c>
      <c r="Y12" s="28">
        <v>13196.8</v>
      </c>
      <c r="Z12" s="28">
        <v>48789.3</v>
      </c>
    </row>
    <row r="13" spans="1:26" x14ac:dyDescent="0.3">
      <c r="A13" s="41">
        <v>6</v>
      </c>
      <c r="B13" s="41">
        <v>20</v>
      </c>
      <c r="C13" s="58" t="s">
        <v>22</v>
      </c>
      <c r="D13" s="59">
        <v>36025</v>
      </c>
      <c r="E13" s="60">
        <v>49244.678631678456</v>
      </c>
      <c r="F13" s="61">
        <v>1345483.2</v>
      </c>
      <c r="G13" s="62">
        <v>1.497331085847208</v>
      </c>
      <c r="H13" s="58" t="s">
        <v>20</v>
      </c>
      <c r="I13" s="63">
        <v>21092</v>
      </c>
      <c r="J13" s="63">
        <v>32864.592785315959</v>
      </c>
      <c r="K13" s="63">
        <v>252962.8</v>
      </c>
      <c r="L13" s="64">
        <v>0.42182010306741208</v>
      </c>
      <c r="M13" s="41"/>
      <c r="N13" s="65">
        <v>7697.1226040270558</v>
      </c>
      <c r="O13" s="51"/>
      <c r="P13" s="65">
        <v>426.41245038175384</v>
      </c>
      <c r="Q13" s="52">
        <v>158854.15339891924</v>
      </c>
      <c r="R13" s="51" t="b">
        <v>0</v>
      </c>
      <c r="S13" s="65">
        <v>0</v>
      </c>
      <c r="T13" s="27">
        <v>456969.55176645465</v>
      </c>
      <c r="U13" s="65">
        <v>21601.738880624605</v>
      </c>
      <c r="V13" s="62">
        <v>1.1838252019388469</v>
      </c>
      <c r="W13" s="58" t="s">
        <v>22</v>
      </c>
      <c r="X13" s="28">
        <v>0</v>
      </c>
      <c r="Y13" s="28">
        <v>0</v>
      </c>
      <c r="Z13" s="28">
        <v>0</v>
      </c>
    </row>
    <row r="14" spans="1:26" x14ac:dyDescent="0.3">
      <c r="A14" s="41">
        <v>7</v>
      </c>
      <c r="B14" s="41">
        <v>13</v>
      </c>
      <c r="C14" s="58" t="s">
        <v>23</v>
      </c>
      <c r="D14" s="59">
        <v>10365</v>
      </c>
      <c r="E14" s="60">
        <v>12245.832832038946</v>
      </c>
      <c r="F14" s="61">
        <v>180839</v>
      </c>
      <c r="G14" s="62">
        <v>0.80928714023077741</v>
      </c>
      <c r="H14" s="58" t="s">
        <v>31</v>
      </c>
      <c r="I14" s="63">
        <v>9676</v>
      </c>
      <c r="J14" s="63">
        <v>15784.413391904827</v>
      </c>
      <c r="K14" s="63">
        <v>126878.8</v>
      </c>
      <c r="L14" s="64">
        <v>0.44051376655862962</v>
      </c>
      <c r="M14" s="41"/>
      <c r="N14" s="65">
        <v>8038.2334680280801</v>
      </c>
      <c r="O14" s="51"/>
      <c r="P14" s="65">
        <v>341.11086400102431</v>
      </c>
      <c r="Q14" s="52">
        <v>213590.54695657472</v>
      </c>
      <c r="R14" s="51" t="b">
        <v>0</v>
      </c>
      <c r="S14" s="65">
        <v>0</v>
      </c>
      <c r="T14" s="27">
        <v>214091.9764757622</v>
      </c>
      <c r="U14" s="65">
        <v>21601.738880624605</v>
      </c>
      <c r="V14" s="62">
        <v>1.1838252019388469</v>
      </c>
      <c r="W14" s="58" t="s">
        <v>23</v>
      </c>
      <c r="X14" s="28">
        <v>83692.283213485032</v>
      </c>
      <c r="Y14" s="28">
        <v>115269.2</v>
      </c>
      <c r="Z14" s="28">
        <v>115269.2</v>
      </c>
    </row>
    <row r="15" spans="1:26" x14ac:dyDescent="0.3">
      <c r="A15" s="41">
        <v>8</v>
      </c>
      <c r="B15" s="41">
        <v>18</v>
      </c>
      <c r="C15" s="58" t="s">
        <v>24</v>
      </c>
      <c r="D15" s="59">
        <v>34217</v>
      </c>
      <c r="E15" s="60">
        <v>31485.33970044168</v>
      </c>
      <c r="F15" s="61">
        <v>697926.1</v>
      </c>
      <c r="G15" s="62">
        <v>1.2147864122512348</v>
      </c>
      <c r="H15" s="58" t="s">
        <v>34</v>
      </c>
      <c r="I15" s="63">
        <v>12529</v>
      </c>
      <c r="J15" s="63">
        <v>17801.367761732945</v>
      </c>
      <c r="K15" s="63">
        <v>168513.9</v>
      </c>
      <c r="L15" s="64">
        <v>0.51877761296687386</v>
      </c>
      <c r="M15" s="41"/>
      <c r="N15" s="65">
        <v>9466.3456345331615</v>
      </c>
      <c r="O15" s="51"/>
      <c r="P15" s="65">
        <v>1428.1121665050814</v>
      </c>
      <c r="Q15" s="52">
        <v>465294.64085952763</v>
      </c>
      <c r="R15" s="51" t="b">
        <v>0</v>
      </c>
      <c r="S15" s="65">
        <v>0</v>
      </c>
      <c r="T15" s="27">
        <v>216026.59810692392</v>
      </c>
      <c r="U15" s="65">
        <v>21601.738880624602</v>
      </c>
      <c r="V15" s="62">
        <v>1.1838252019388467</v>
      </c>
      <c r="W15" s="58" t="s">
        <v>24</v>
      </c>
      <c r="X15" s="28">
        <v>0</v>
      </c>
      <c r="Y15" s="28">
        <v>21132.5</v>
      </c>
      <c r="Z15" s="28">
        <v>21132.5</v>
      </c>
    </row>
    <row r="16" spans="1:26" x14ac:dyDescent="0.3">
      <c r="A16" s="41">
        <v>9</v>
      </c>
      <c r="B16" s="41">
        <v>14</v>
      </c>
      <c r="C16" s="58" t="s">
        <v>25</v>
      </c>
      <c r="D16" s="59">
        <v>21432</v>
      </c>
      <c r="E16" s="60">
        <v>22995.544458519798</v>
      </c>
      <c r="F16" s="61">
        <v>379610.5</v>
      </c>
      <c r="G16" s="62">
        <v>0.90467666620034348</v>
      </c>
      <c r="H16" s="58" t="s">
        <v>28</v>
      </c>
      <c r="I16" s="63">
        <v>17418</v>
      </c>
      <c r="J16" s="63">
        <v>23375.054271693229</v>
      </c>
      <c r="K16" s="63">
        <v>225288.8</v>
      </c>
      <c r="L16" s="64">
        <v>0.52818473194099247</v>
      </c>
      <c r="M16" s="41"/>
      <c r="N16" s="65">
        <v>9638.0011520581029</v>
      </c>
      <c r="O16" s="51"/>
      <c r="P16" s="65">
        <v>171.65551752494139</v>
      </c>
      <c r="Q16" s="52">
        <v>498604.54763245984</v>
      </c>
      <c r="R16" s="51" t="b">
        <v>0</v>
      </c>
      <c r="S16" s="65">
        <v>0</v>
      </c>
      <c r="T16" s="27">
        <v>279653.01869754586</v>
      </c>
      <c r="U16" s="65">
        <v>21601.738880624605</v>
      </c>
      <c r="V16" s="62">
        <v>1.1838252019388469</v>
      </c>
      <c r="W16" s="58" t="s">
        <v>25</v>
      </c>
      <c r="X16" s="28">
        <v>117133.2468107388</v>
      </c>
      <c r="Y16" s="28">
        <v>98685.2</v>
      </c>
      <c r="Z16" s="28">
        <v>117133.2</v>
      </c>
    </row>
    <row r="17" spans="1:26" x14ac:dyDescent="0.3">
      <c r="A17" s="41">
        <v>10</v>
      </c>
      <c r="B17" s="41">
        <v>10</v>
      </c>
      <c r="C17" s="58" t="s">
        <v>26</v>
      </c>
      <c r="D17" s="59">
        <v>11753</v>
      </c>
      <c r="E17" s="60">
        <v>15918.774127624958</v>
      </c>
      <c r="F17" s="61">
        <v>154583.1</v>
      </c>
      <c r="G17" s="62">
        <v>0.53217106918202517</v>
      </c>
      <c r="H17" s="58" t="s">
        <v>26</v>
      </c>
      <c r="I17" s="63">
        <v>11753</v>
      </c>
      <c r="J17" s="63">
        <v>15918.774127624958</v>
      </c>
      <c r="K17" s="63">
        <v>154583.1</v>
      </c>
      <c r="L17" s="64">
        <v>0.53217106918202517</v>
      </c>
      <c r="M17" s="41"/>
      <c r="N17" s="65">
        <v>9710.7414654336462</v>
      </c>
      <c r="O17" s="51"/>
      <c r="P17" s="65">
        <v>72.740313375543337</v>
      </c>
      <c r="Q17" s="52">
        <v>514420.17930385051</v>
      </c>
      <c r="R17" s="51" t="b">
        <v>0</v>
      </c>
      <c r="S17" s="65">
        <v>0</v>
      </c>
      <c r="T17" s="27">
        <v>189290.10200459711</v>
      </c>
      <c r="U17" s="65">
        <v>21601.738880624605</v>
      </c>
      <c r="V17" s="62">
        <v>1.1838252019388469</v>
      </c>
      <c r="W17" s="58" t="s">
        <v>26</v>
      </c>
      <c r="X17" s="28">
        <v>189290.10200459711</v>
      </c>
      <c r="Y17" s="28">
        <v>172643.8</v>
      </c>
      <c r="Z17" s="28">
        <v>189290.1</v>
      </c>
    </row>
    <row r="18" spans="1:26" x14ac:dyDescent="0.3">
      <c r="A18" s="41">
        <v>11</v>
      </c>
      <c r="B18" s="41">
        <v>5</v>
      </c>
      <c r="C18" s="58" t="s">
        <v>27</v>
      </c>
      <c r="D18" s="59">
        <v>7571</v>
      </c>
      <c r="E18" s="60">
        <v>12560.203621129673</v>
      </c>
      <c r="F18" s="61">
        <v>91321.600000000006</v>
      </c>
      <c r="G18" s="62">
        <v>0.39845171555138709</v>
      </c>
      <c r="H18" s="58" t="s">
        <v>33</v>
      </c>
      <c r="I18" s="63">
        <v>15250</v>
      </c>
      <c r="J18" s="63">
        <v>16218.534080303625</v>
      </c>
      <c r="K18" s="63">
        <v>187650.4</v>
      </c>
      <c r="L18" s="64">
        <v>0.63406935789341767</v>
      </c>
      <c r="M18" s="41"/>
      <c r="N18" s="65">
        <v>11570.120891991677</v>
      </c>
      <c r="O18" s="51"/>
      <c r="P18" s="65">
        <v>1859.3794265580309</v>
      </c>
      <c r="Q18" s="52">
        <v>948296.55691502756</v>
      </c>
      <c r="R18" s="51" t="b">
        <v>0</v>
      </c>
      <c r="S18" s="65">
        <v>0</v>
      </c>
      <c r="T18" s="27">
        <v>162698.13822923007</v>
      </c>
      <c r="U18" s="65">
        <v>21601.738880624609</v>
      </c>
      <c r="V18" s="62">
        <v>1.1838252019388471</v>
      </c>
      <c r="W18" s="58" t="s">
        <v>27</v>
      </c>
      <c r="X18" s="28">
        <v>180000.63891111885</v>
      </c>
      <c r="Y18" s="28">
        <v>116580.8</v>
      </c>
      <c r="Z18" s="28">
        <v>180000.6</v>
      </c>
    </row>
    <row r="19" spans="1:26" x14ac:dyDescent="0.3">
      <c r="A19" s="41">
        <v>12</v>
      </c>
      <c r="B19" s="41">
        <v>9</v>
      </c>
      <c r="C19" s="58" t="s">
        <v>28</v>
      </c>
      <c r="D19" s="59">
        <v>17418</v>
      </c>
      <c r="E19" s="60">
        <v>23375.054271693229</v>
      </c>
      <c r="F19" s="61">
        <v>225288.8</v>
      </c>
      <c r="G19" s="62">
        <v>0.52818473194099247</v>
      </c>
      <c r="H19" s="58" t="s">
        <v>19</v>
      </c>
      <c r="I19" s="63">
        <v>67702</v>
      </c>
      <c r="J19" s="63">
        <v>87074.053544612674</v>
      </c>
      <c r="K19" s="63">
        <v>1085031.3999999999</v>
      </c>
      <c r="L19" s="64">
        <v>0.68289261022902459</v>
      </c>
      <c r="M19" s="41"/>
      <c r="N19" s="65">
        <v>12461.018590849</v>
      </c>
      <c r="O19" s="51"/>
      <c r="P19" s="65">
        <v>890.89769885732312</v>
      </c>
      <c r="Q19" s="52">
        <v>1170631.8885440554</v>
      </c>
      <c r="R19" s="51" t="b">
        <v>0</v>
      </c>
      <c r="S19" s="65">
        <v>0</v>
      </c>
      <c r="T19" s="27">
        <v>795919.56794824847</v>
      </c>
      <c r="U19" s="65">
        <v>21601.738880624605</v>
      </c>
      <c r="V19" s="62">
        <v>1.1838252019388469</v>
      </c>
      <c r="W19" s="58" t="s">
        <v>28</v>
      </c>
      <c r="X19" s="28">
        <v>279653.01869754586</v>
      </c>
      <c r="Y19" s="28">
        <v>247569.7</v>
      </c>
      <c r="Z19" s="28">
        <v>279653</v>
      </c>
    </row>
    <row r="20" spans="1:26" x14ac:dyDescent="0.3">
      <c r="A20" s="41">
        <v>13</v>
      </c>
      <c r="B20" s="41">
        <v>3</v>
      </c>
      <c r="C20" s="58" t="s">
        <v>29</v>
      </c>
      <c r="D20" s="59">
        <v>18538</v>
      </c>
      <c r="E20" s="60">
        <v>25480.427814412818</v>
      </c>
      <c r="F20" s="61">
        <v>172249</v>
      </c>
      <c r="G20" s="62">
        <v>0.37046643226556847</v>
      </c>
      <c r="H20" s="58" t="s">
        <v>23</v>
      </c>
      <c r="I20" s="63">
        <v>10365</v>
      </c>
      <c r="J20" s="63">
        <v>12245.832832038946</v>
      </c>
      <c r="K20" s="63">
        <v>180839</v>
      </c>
      <c r="L20" s="64">
        <v>0.80928714023077741</v>
      </c>
      <c r="M20" s="41"/>
      <c r="N20" s="65">
        <v>14767.390873315562</v>
      </c>
      <c r="O20" s="51"/>
      <c r="P20" s="65">
        <v>2306.372282466562</v>
      </c>
      <c r="Q20" s="52">
        <v>1947042.851471273</v>
      </c>
      <c r="R20" s="51" t="b">
        <v>0</v>
      </c>
      <c r="S20" s="65">
        <v>0</v>
      </c>
      <c r="T20" s="27">
        <v>83692.283213485032</v>
      </c>
      <c r="U20" s="65">
        <v>21601.738880624605</v>
      </c>
      <c r="V20" s="62">
        <v>1.1838252019388469</v>
      </c>
      <c r="W20" s="58" t="s">
        <v>29</v>
      </c>
      <c r="X20" s="28">
        <v>378172.54821355001</v>
      </c>
      <c r="Y20" s="28">
        <v>287643.7</v>
      </c>
      <c r="Z20" s="28">
        <v>378172.5</v>
      </c>
    </row>
    <row r="21" spans="1:26" x14ac:dyDescent="0.3">
      <c r="A21" s="41">
        <v>14</v>
      </c>
      <c r="B21" s="41">
        <v>1</v>
      </c>
      <c r="C21" s="58" t="s">
        <v>30</v>
      </c>
      <c r="D21" s="59">
        <v>22164</v>
      </c>
      <c r="E21" s="60">
        <v>40380.415752323082</v>
      </c>
      <c r="F21" s="61">
        <v>233319.5</v>
      </c>
      <c r="G21" s="62">
        <v>0.31664972862418556</v>
      </c>
      <c r="H21" s="58" t="s">
        <v>25</v>
      </c>
      <c r="I21" s="63">
        <v>21432</v>
      </c>
      <c r="J21" s="63">
        <v>22995.544458519798</v>
      </c>
      <c r="K21" s="63">
        <v>379610.5</v>
      </c>
      <c r="L21" s="64">
        <v>0.90467666620034348</v>
      </c>
      <c r="M21" s="41"/>
      <c r="N21" s="65">
        <v>16508.002264732426</v>
      </c>
      <c r="O21" s="51"/>
      <c r="P21" s="65">
        <v>1740.6113914168636</v>
      </c>
      <c r="Q21" s="52">
        <v>2554312.8255912918</v>
      </c>
      <c r="R21" s="51" t="b">
        <v>0</v>
      </c>
      <c r="S21" s="65">
        <v>0</v>
      </c>
      <c r="T21" s="27">
        <v>117133.2468107388</v>
      </c>
      <c r="U21" s="65">
        <v>21601.738880624605</v>
      </c>
      <c r="V21" s="62">
        <v>1.1838252019388469</v>
      </c>
      <c r="W21" s="58" t="s">
        <v>30</v>
      </c>
      <c r="X21" s="28">
        <v>638967.69697274372</v>
      </c>
      <c r="Y21" s="28">
        <v>416831.1</v>
      </c>
      <c r="Z21" s="28">
        <v>638967.69999999995</v>
      </c>
    </row>
    <row r="22" spans="1:26" x14ac:dyDescent="0.3">
      <c r="A22" s="41">
        <v>15</v>
      </c>
      <c r="B22" s="41">
        <v>7</v>
      </c>
      <c r="C22" s="58" t="s">
        <v>31</v>
      </c>
      <c r="D22" s="59">
        <v>9676</v>
      </c>
      <c r="E22" s="60">
        <v>15784.413391904827</v>
      </c>
      <c r="F22" s="61">
        <v>126878.8</v>
      </c>
      <c r="G22" s="62">
        <v>0.44051376655862962</v>
      </c>
      <c r="H22" s="58" t="s">
        <v>18</v>
      </c>
      <c r="I22" s="63">
        <v>94168</v>
      </c>
      <c r="J22" s="63">
        <v>88695.280029987887</v>
      </c>
      <c r="K22" s="63">
        <v>1754922.2</v>
      </c>
      <c r="L22" s="64">
        <v>1.0843169029156399</v>
      </c>
      <c r="M22" s="41"/>
      <c r="N22" s="65">
        <v>19785.970565814332</v>
      </c>
      <c r="O22" s="51"/>
      <c r="P22" s="65">
        <v>3277.9683010819062</v>
      </c>
      <c r="Q22" s="52">
        <v>3773319.37707684</v>
      </c>
      <c r="R22" s="51" t="b">
        <v>0</v>
      </c>
      <c r="S22" s="65">
        <v>0</v>
      </c>
      <c r="T22" s="27">
        <v>161050.07915167639</v>
      </c>
      <c r="U22" s="65">
        <v>21601.738880624602</v>
      </c>
      <c r="V22" s="62">
        <v>1.1838252019388467</v>
      </c>
      <c r="W22" s="58" t="s">
        <v>31</v>
      </c>
      <c r="X22" s="28">
        <v>214091.9764757622</v>
      </c>
      <c r="Y22" s="28">
        <v>175746.7</v>
      </c>
      <c r="Z22" s="28">
        <v>214092</v>
      </c>
    </row>
    <row r="23" spans="1:26" x14ac:dyDescent="0.3">
      <c r="A23" s="41">
        <v>16</v>
      </c>
      <c r="B23" s="41">
        <v>17</v>
      </c>
      <c r="C23" s="58" t="s">
        <v>32</v>
      </c>
      <c r="D23" s="59">
        <v>23861</v>
      </c>
      <c r="E23" s="60">
        <v>23118.575728405031</v>
      </c>
      <c r="F23" s="61">
        <v>479406</v>
      </c>
      <c r="G23" s="62">
        <v>1.1364262568111696</v>
      </c>
      <c r="H23" s="58" t="s">
        <v>21</v>
      </c>
      <c r="I23" s="63">
        <v>42796</v>
      </c>
      <c r="J23" s="63">
        <v>55295.764631028549</v>
      </c>
      <c r="K23" s="63">
        <v>1145695.3999999999</v>
      </c>
      <c r="L23" s="64">
        <v>1.1354713239382972</v>
      </c>
      <c r="M23" s="41"/>
      <c r="N23" s="65">
        <v>20719.406045740921</v>
      </c>
      <c r="O23" s="51"/>
      <c r="P23" s="65">
        <v>933.43547992658932</v>
      </c>
      <c r="Q23" s="52">
        <v>4203235.460072998</v>
      </c>
      <c r="R23" s="51" t="b">
        <v>0</v>
      </c>
      <c r="S23" s="65">
        <v>0</v>
      </c>
      <c r="T23" s="27">
        <v>48789.268763956366</v>
      </c>
      <c r="U23" s="65">
        <v>21601.738880624605</v>
      </c>
      <c r="V23" s="62">
        <v>1.1838252019388469</v>
      </c>
      <c r="W23" s="58" t="s">
        <v>32</v>
      </c>
      <c r="X23" s="28">
        <v>19995.436176951203</v>
      </c>
      <c r="Y23" s="28">
        <v>0</v>
      </c>
      <c r="Z23" s="28">
        <v>19995.400000000001</v>
      </c>
    </row>
    <row r="24" spans="1:26" x14ac:dyDescent="0.3">
      <c r="A24" s="41">
        <v>17</v>
      </c>
      <c r="B24" s="41">
        <v>11</v>
      </c>
      <c r="C24" s="58" t="s">
        <v>33</v>
      </c>
      <c r="D24" s="59">
        <v>15250</v>
      </c>
      <c r="E24" s="60">
        <v>16218.534080303625</v>
      </c>
      <c r="F24" s="61">
        <v>187650.4</v>
      </c>
      <c r="G24" s="62">
        <v>0.63406935789341767</v>
      </c>
      <c r="H24" s="58" t="s">
        <v>32</v>
      </c>
      <c r="I24" s="63">
        <v>23861</v>
      </c>
      <c r="J24" s="63">
        <v>23118.575728405031</v>
      </c>
      <c r="K24" s="63">
        <v>479406</v>
      </c>
      <c r="L24" s="64">
        <v>1.1364262568111696</v>
      </c>
      <c r="M24" s="41"/>
      <c r="N24" s="65">
        <v>20736.831093403809</v>
      </c>
      <c r="O24" s="51"/>
      <c r="P24" s="65">
        <v>17.425047662887664</v>
      </c>
      <c r="Q24" s="52">
        <v>4212224.5147544434</v>
      </c>
      <c r="R24" s="51" t="b">
        <v>1</v>
      </c>
      <c r="S24" s="65">
        <v>21601.738880624605</v>
      </c>
      <c r="T24" s="27">
        <v>19995.436176951203</v>
      </c>
      <c r="U24" s="65">
        <v>21601.738880624605</v>
      </c>
      <c r="V24" s="62">
        <v>1.1838252019388469</v>
      </c>
      <c r="W24" s="58" t="s">
        <v>33</v>
      </c>
      <c r="X24" s="28">
        <v>162698.13822923007</v>
      </c>
      <c r="Y24" s="28">
        <v>23319.9</v>
      </c>
      <c r="Z24" s="28">
        <v>162698.1</v>
      </c>
    </row>
    <row r="25" spans="1:26" x14ac:dyDescent="0.3">
      <c r="A25" s="41">
        <v>18</v>
      </c>
      <c r="B25" s="41">
        <v>8</v>
      </c>
      <c r="C25" s="58" t="s">
        <v>34</v>
      </c>
      <c r="D25" s="59">
        <v>12529</v>
      </c>
      <c r="E25" s="60">
        <v>17801.367761732945</v>
      </c>
      <c r="F25" s="61">
        <v>168513.9</v>
      </c>
      <c r="G25" s="62">
        <v>0.51877761296687386</v>
      </c>
      <c r="H25" s="58" t="s">
        <v>24</v>
      </c>
      <c r="I25" s="63">
        <v>34217</v>
      </c>
      <c r="J25" s="63">
        <v>31485.33970044168</v>
      </c>
      <c r="K25" s="63">
        <v>697926.1</v>
      </c>
      <c r="L25" s="64">
        <v>1.2147864122512348</v>
      </c>
      <c r="M25" s="41"/>
      <c r="N25" s="65">
        <v>22166.700649896731</v>
      </c>
      <c r="O25" s="51"/>
      <c r="P25" s="65">
        <v>1429.8695564929221</v>
      </c>
      <c r="Q25" s="52">
        <v>4982907.4883890711</v>
      </c>
      <c r="R25" s="51" t="b">
        <v>0</v>
      </c>
      <c r="S25" s="65">
        <v>0</v>
      </c>
      <c r="T25" s="27">
        <v>0</v>
      </c>
      <c r="U25" s="65">
        <v>22166.700649896731</v>
      </c>
      <c r="V25" s="62">
        <v>1.2147864122512348</v>
      </c>
      <c r="W25" s="58" t="s">
        <v>34</v>
      </c>
      <c r="X25" s="28">
        <v>216026.59810692392</v>
      </c>
      <c r="Y25" s="28">
        <v>267919.40000000002</v>
      </c>
      <c r="Z25" s="28">
        <v>267919.40000000002</v>
      </c>
    </row>
    <row r="26" spans="1:26" x14ac:dyDescent="0.3">
      <c r="A26" s="41">
        <v>19</v>
      </c>
      <c r="B26" s="41">
        <v>4</v>
      </c>
      <c r="C26" s="58" t="s">
        <v>35</v>
      </c>
      <c r="D26" s="59">
        <v>16294</v>
      </c>
      <c r="E26" s="60">
        <v>29647.7111598089</v>
      </c>
      <c r="F26" s="61">
        <v>201544.4</v>
      </c>
      <c r="G26" s="62">
        <v>0.37254473821332856</v>
      </c>
      <c r="H26" s="58" t="s">
        <v>17</v>
      </c>
      <c r="I26" s="63">
        <v>233105</v>
      </c>
      <c r="J26" s="63">
        <v>185492.99020326819</v>
      </c>
      <c r="K26" s="63">
        <v>4247441.7</v>
      </c>
      <c r="L26" s="64">
        <v>1.2548701636110198</v>
      </c>
      <c r="M26" s="41"/>
      <c r="N26" s="65">
        <v>22898.125127777279</v>
      </c>
      <c r="O26" s="51"/>
      <c r="P26" s="65">
        <v>731.42447788054778</v>
      </c>
      <c r="Q26" s="52">
        <v>5400165.8786711777</v>
      </c>
      <c r="R26" s="51" t="b">
        <v>0</v>
      </c>
      <c r="S26" s="65">
        <v>0</v>
      </c>
      <c r="T26" s="27">
        <v>0</v>
      </c>
      <c r="U26" s="65">
        <v>22898.125127777279</v>
      </c>
      <c r="V26" s="62">
        <v>1.2548701636110198</v>
      </c>
      <c r="W26" s="58" t="s">
        <v>35</v>
      </c>
      <c r="X26" s="28">
        <v>438897.71488237195</v>
      </c>
      <c r="Y26" s="28">
        <v>364180</v>
      </c>
      <c r="Z26" s="28">
        <v>438897.7</v>
      </c>
    </row>
    <row r="27" spans="1:26" x14ac:dyDescent="0.3">
      <c r="A27" s="41">
        <v>20</v>
      </c>
      <c r="B27" s="41">
        <v>2</v>
      </c>
      <c r="C27" s="58" t="s">
        <v>36</v>
      </c>
      <c r="D27" s="59">
        <v>10478</v>
      </c>
      <c r="E27" s="60">
        <v>19531.762512557743</v>
      </c>
      <c r="F27" s="61">
        <v>124868.2</v>
      </c>
      <c r="G27" s="62">
        <v>0.35035577901648163</v>
      </c>
      <c r="H27" s="58" t="s">
        <v>22</v>
      </c>
      <c r="I27" s="63">
        <v>36025</v>
      </c>
      <c r="J27" s="63">
        <v>49244.678631678456</v>
      </c>
      <c r="K27" s="63">
        <v>1345483.2</v>
      </c>
      <c r="L27" s="64">
        <v>1.497331085847208</v>
      </c>
      <c r="M27" s="41"/>
      <c r="N27" s="65">
        <v>27322.407971497418</v>
      </c>
      <c r="O27" s="51"/>
      <c r="P27" s="65">
        <v>4424.2828437201388</v>
      </c>
      <c r="Q27" s="52">
        <v>8744776.1074005421</v>
      </c>
      <c r="R27" s="51" t="b">
        <v>0</v>
      </c>
      <c r="S27" s="65">
        <v>0</v>
      </c>
      <c r="T27" s="27">
        <v>0</v>
      </c>
      <c r="U27" s="65">
        <v>27322.407971497418</v>
      </c>
      <c r="V27" s="62">
        <v>1.497331085847208</v>
      </c>
      <c r="W27" s="58" t="s">
        <v>36</v>
      </c>
      <c r="X27" s="28">
        <v>297051.83367464476</v>
      </c>
      <c r="Y27" s="28">
        <v>300318.3</v>
      </c>
      <c r="Z27" s="28">
        <v>300318.3</v>
      </c>
    </row>
  </sheetData>
  <mergeCells count="23">
    <mergeCell ref="H2:L2"/>
    <mergeCell ref="O2:U2"/>
    <mergeCell ref="W2:Z2"/>
    <mergeCell ref="V3:V5"/>
    <mergeCell ref="W3:X3"/>
    <mergeCell ref="Y3:Y4"/>
    <mergeCell ref="Z3:Z4"/>
    <mergeCell ref="O4:O5"/>
    <mergeCell ref="P4:P5"/>
    <mergeCell ref="Q4:T5"/>
    <mergeCell ref="U4:U5"/>
    <mergeCell ref="A1:N1"/>
    <mergeCell ref="N4:N5"/>
    <mergeCell ref="F4:F5"/>
    <mergeCell ref="G4:G5"/>
    <mergeCell ref="H4:L5"/>
    <mergeCell ref="M4:M5"/>
    <mergeCell ref="A4:A5"/>
    <mergeCell ref="B4:B5"/>
    <mergeCell ref="C4:C5"/>
    <mergeCell ref="D4:D5"/>
    <mergeCell ref="E4:E5"/>
    <mergeCell ref="C2:G2"/>
  </mergeCells>
  <printOptions horizontalCentered="1"/>
  <pageMargins left="0.78740157480314965" right="0.78740157480314965" top="1.1811023622047245" bottom="0.39370078740157483" header="0.99" footer="0.19685039370078741"/>
  <pageSetup paperSize="9" scale="57" fitToWidth="0" orientation="landscape" r:id="rId1"/>
  <headerFooter differentFirst="1" alignWithMargins="0">
    <oddHeader>&amp;C&amp;14&amp;P</oddHead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Замена пл. дот. допнорм. НДФЛ</vt:lpstr>
      <vt:lpstr>Расчёт критерия выравнивания</vt:lpstr>
      <vt:lpstr>Распределение пл. дотации</vt:lpstr>
      <vt:lpstr>'Замена пл. дот. допнорм. НДФЛ'!Заголовки_для_печати</vt:lpstr>
    </vt:vector>
  </TitlesOfParts>
  <Company>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Рассоленко Олег Иванович</dc:creator>
  <cp:lastModifiedBy>Рассоленко Олег Иванович</cp:lastModifiedBy>
  <cp:lastPrinted>2024-10-02T15:50:53Z</cp:lastPrinted>
  <dcterms:created xsi:type="dcterms:W3CDTF">2024-10-02T13:41:22Z</dcterms:created>
  <dcterms:modified xsi:type="dcterms:W3CDTF">2024-10-02T16:03:48Z</dcterms:modified>
</cp:coreProperties>
</file>