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i7\Desktop\Работа\На сайт\бюджет 2025\Приложения\"/>
    </mc:Choice>
  </mc:AlternateContent>
  <xr:revisionPtr revIDLastSave="0" documentId="8_{1EC1865B-8E75-4F81-8C85-C73FA313FDC5}" xr6:coauthVersionLast="45" xr6:coauthVersionMax="45" xr10:uidLastSave="{00000000-0000-0000-0000-000000000000}"/>
  <bookViews>
    <workbookView xWindow="6780" yWindow="1860" windowWidth="21405" windowHeight="12825" xr2:uid="{B37995F2-E93A-47DA-9F2E-B2BABD78295C}"/>
  </bookViews>
  <sheets>
    <sheet name="1 -доходы 2025-2027" sheetId="1" r:id="rId1"/>
  </sheets>
  <definedNames>
    <definedName name="_xlnm.Print_Titles" localSheetId="0">'1 -доходы 2025-2027'!$9:$11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6" i="1" l="1"/>
  <c r="D126" i="1"/>
  <c r="C126" i="1"/>
  <c r="E125" i="1"/>
  <c r="D125" i="1"/>
  <c r="C125" i="1"/>
  <c r="E114" i="1"/>
  <c r="D114" i="1"/>
  <c r="C114" i="1"/>
  <c r="E12" i="1"/>
  <c r="D12" i="1"/>
  <c r="C12" i="1"/>
</calcChain>
</file>

<file path=xl/sharedStrings.xml><?xml version="1.0" encoding="utf-8"?>
<sst xmlns="http://schemas.openxmlformats.org/spreadsheetml/2006/main" count="275" uniqueCount="254">
  <si>
    <t>Приложение 1</t>
  </si>
  <si>
    <t xml:space="preserve">к решению Совета </t>
  </si>
  <si>
    <t>муниципального района</t>
  </si>
  <si>
    <t>"Корткеросский"</t>
  </si>
  <si>
    <t>от    2024 года № VII-"</t>
  </si>
  <si>
    <t xml:space="preserve">Объем поступлений доходов в бюджет муниципального района "Корткеросский" на 2025 год и плановый период 2026 и 2027 годов </t>
  </si>
  <si>
    <t xml:space="preserve">Код </t>
  </si>
  <si>
    <t>Наименование кода поступлений в бюджет, группы, подгруппы, статьи, подстатьи, элемента, группы подвида, аналитической группы подвида доходов</t>
  </si>
  <si>
    <t>Сумма (рублей)</t>
  </si>
  <si>
    <t>2025 год</t>
  </si>
  <si>
    <t>2026 год</t>
  </si>
  <si>
    <t>2027 год</t>
  </si>
  <si>
    <t>1 00 00000 00 0000 000</t>
  </si>
  <si>
    <t>НАЛОГОВЫЕ И НЕНАЛОГОВЫЕ ДОХОДЫ</t>
  </si>
  <si>
    <t>1 01 00000 00 0000 000</t>
  </si>
  <si>
    <t>НАЛОГИ НА ПРИБЫЛЬ, ДОХОДЫ</t>
  </si>
  <si>
    <t>1 01 02000 01 0000 110</t>
  </si>
  <si>
    <t>Налог на доходы физических лиц</t>
  </si>
  <si>
    <t>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</si>
  <si>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</si>
  <si>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</si>
  <si>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</si>
  <si>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</si>
  <si>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</si>
  <si>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</si>
  <si>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</si>
  <si>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1 01 02080 01 0000 110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</si>
  <si>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</si>
  <si>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</si>
  <si>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</si>
  <si>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</si>
  <si>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</si>
  <si>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</si>
  <si>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</si>
  <si>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</si>
  <si>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</si>
  <si>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</si>
  <si>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</si>
  <si>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</si>
  <si>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</si>
  <si>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</si>
  <si>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</si>
  <si>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</si>
  <si>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</si>
  <si>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</si>
  <si>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</si>
  <si>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</si>
  <si>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</si>
  <si>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</si>
  <si>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</si>
  <si>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1 05 00000 00 0000 000</t>
  </si>
  <si>
    <t>НАЛОГИ НА СОВОКУПНЫЙ ДОХОД</t>
  </si>
  <si>
    <t>1 05 01000 00 0000 110</t>
  </si>
  <si>
    <t>Налог, взимаемый в связи с применением упрощенной системы налогообложения</t>
  </si>
  <si>
    <t>1 05 01010 01 0000 110</t>
  </si>
  <si>
    <t>Налог, взимаемый с налогоплательщиков, выбравших в качестве объекта налогообложения доходы</t>
  </si>
  <si>
    <t>1 05 01011 01 0000 110</t>
  </si>
  <si>
    <t>1 05 01020 01 0000 110</t>
  </si>
  <si>
    <t>Налог, взимаемый с налогоплательщиков, выбравших в качестве объекта налогообложения доходы, уменьшенные на величину расходов</t>
  </si>
  <si>
    <t>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</si>
  <si>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</si>
  <si>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1 05 03000 01 0000 110</t>
  </si>
  <si>
    <t>Единый сельскохозяйственный налог</t>
  </si>
  <si>
    <t>1 05 03010 01 0000 110</t>
  </si>
  <si>
    <t>1 05 04000 02 0000 110</t>
  </si>
  <si>
    <t>Налог, взимаемый в связи с применением патентной системы налогообложения</t>
  </si>
  <si>
    <t>1 05 04020 02 0000 110</t>
  </si>
  <si>
    <t>Налог, взимаемый в связи с применением патентной системы налогообложения, зачисляемый в бюджеты муниципальных районов</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</si>
  <si>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</si>
  <si>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</si>
  <si>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</si>
  <si>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</si>
  <si>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</si>
  <si>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</si>
  <si>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1 11 00000 00 0000 000</t>
  </si>
  <si>
    <t>ДОХОДЫ ОТ ИСПОЛЬЗОВАНИЯ ИМУЩЕСТВА, НАХОДЯЩЕГОСЯ В ГОСУДАРСТВЕННОЙ И МУНИЦИПАЛЬНОЙ СОБСТВЕННОСТИ</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</si>
  <si>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</si>
  <si>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</si>
  <si>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</si>
  <si>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</si>
  <si>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</si>
  <si>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</si>
  <si>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1 11 05030 00 0000 120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</si>
  <si>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</si>
  <si>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1 11 05035 05 0000 120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</si>
  <si>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</si>
  <si>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</si>
  <si>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</si>
  <si>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1 11 05075 05 0000 120</t>
  </si>
  <si>
    <t>Доходы от сдачи в аренду имущества, составляющего казну муниципальных районов (за исключением земельных участков)</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</si>
  <si>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</si>
  <si>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</si>
  <si>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</si>
  <si>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</si>
  <si>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1 11 09045 05 0000 120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</si>
  <si>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</si>
  <si>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1 12 00000 00 0000 000</t>
  </si>
  <si>
    <t>ПЛАТЕЖИ ПРИ ПОЛЬЗОВАНИИ ПРИРОДНЫМИ РЕСУРСАМИ</t>
  </si>
  <si>
    <t>1 12 01000 01 0000 120</t>
  </si>
  <si>
    <t>Плата за негативное воздействие на окружающую среду</t>
  </si>
  <si>
    <t>1 12 01010 01 0000 120</t>
  </si>
  <si>
    <t>Плата за выбросы загрязняющих веществ в атмосферный воздух стационарными объектами</t>
  </si>
  <si>
    <t>1 12 01030 01 0000 120</t>
  </si>
  <si>
    <t>Плата за сбросы загрязняющих веществ в водные объекты</t>
  </si>
  <si>
    <t>1 12 01040 01 0000 120</t>
  </si>
  <si>
    <t>Плата за размещение отходов производства и потребления</t>
  </si>
  <si>
    <t>1 12 01041 01 0000 120</t>
  </si>
  <si>
    <t>Плата за размещение отходов производства</t>
  </si>
  <si>
    <t>1 13 00000 00 0000 000</t>
  </si>
  <si>
    <t>ДОХОДЫ ОТ ОКАЗАНИЯ ПЛАТНЫХ УСЛУГ И КОМПЕНСАЦИИ ЗАТРАТ ГОСУДАРСТВА</t>
  </si>
  <si>
    <t>1 13 02000 00 0000 130</t>
  </si>
  <si>
    <t>Доходы от компенсации затрат государства</t>
  </si>
  <si>
    <t>1 13 02990 00 0000 130</t>
  </si>
  <si>
    <t>Прочие доходы от компенсации затрат государства</t>
  </si>
  <si>
    <t>1 13 02995 05 0000 130</t>
  </si>
  <si>
    <t>Прочие доходы от компенсации затрат бюджетов муниципальных районов</t>
  </si>
  <si>
    <t>1 14 00000 00 0000 000</t>
  </si>
  <si>
    <t>ДОХОДЫ ОТ ПРОДАЖИ МАТЕРИАЛЬНЫХ И НЕМАТЕРИАЛЬНЫХ АКТИВОВ</t>
  </si>
  <si>
    <t>1 14 02000 00 0000 000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</si>
  <si>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</si>
  <si>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1 14 02050 05 0000 410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</si>
  <si>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</si>
  <si>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1 14 02053 05 0000 410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</si>
  <si>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</si>
  <si>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</si>
  <si>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t>
  </si>
  <si>
    <t>1 14 06010 00 0000 430</t>
  </si>
  <si>
    <t>Доходы от продажи земельных участков, государственная собственность на которые не разграничена</t>
  </si>
  <si>
    <t>1 14 06013 05 0000 430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</si>
  <si>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</si>
  <si>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1 16 00000 00 0000 000</t>
  </si>
  <si>
    <t>ШТРАФЫ, САНКЦИИ, ВОЗМЕЩЕНИЕ УЩЕРБА</t>
  </si>
  <si>
    <t>1 16 01000 01 0000 140</t>
  </si>
  <si>
    <t>Административные штрафы, установленные Кодексом Российской Федерации об административных правонарушениях</t>
  </si>
  <si>
    <t>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</si>
  <si>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</si>
  <si>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</si>
  <si>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</si>
  <si>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</si>
  <si>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</si>
  <si>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</si>
  <si>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</si>
  <si>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</si>
  <si>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</si>
  <si>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</si>
  <si>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</si>
  <si>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</si>
  <si>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</si>
  <si>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</si>
  <si>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</si>
  <si>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</si>
  <si>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</si>
  <si>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</si>
  <si>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</si>
  <si>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</si>
  <si>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</si>
  <si>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</si>
  <si>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</si>
  <si>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</si>
  <si>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</si>
  <si>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</si>
  <si>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</si>
  <si>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</si>
  <si>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</si>
  <si>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</si>
  <si>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</si>
  <si>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</si>
  <si>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</si>
  <si>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</si>
  <si>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</si>
  <si>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1 16 07000 00 0000 140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</si>
  <si>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</si>
  <si>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</si>
  <si>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</si>
  <si>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1 16 07090 05 0000 140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</si>
  <si>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</si>
  <si>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1 16 10000 00 0000 140</t>
  </si>
  <si>
    <t>Платежи в целях возмещения причиненного ущерба (убытков)</t>
  </si>
  <si>
    <t>1 16 10030 05 0000 140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</si>
  <si>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</si>
  <si>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1 16 10031 05 0000 140</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</si>
  <si>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</si>
  <si>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1 16 11000 01 0000 140</t>
  </si>
  <si>
    <t>Платежи, уплачиваемые в целях возмещения вреда</t>
  </si>
  <si>
    <t>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</si>
  <si>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</si>
  <si>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</si>
  <si>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</si>
  <si>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</si>
  <si>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</si>
  <si>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</si>
  <si>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Федерации</t>
  </si>
  <si>
    <t>2 02 15001 00 0000 150</t>
  </si>
  <si>
    <t>Дотации на выравнивание бюджетной обеспеченности</t>
  </si>
  <si>
    <t>2 02 15001 05 0000 150</t>
  </si>
  <si>
    <t>Дотации бюджетам муниципальных районов на выравнивание бюджетной обеспеченности из бюджета субъекта Российской Федерации</t>
  </si>
  <si>
    <t>2 02 20000 00 0000 150</t>
  </si>
  <si>
    <t>Субсидии бюджетам бюджетной системы Российской Федерации (межбюджетные субсидии)</t>
  </si>
  <si>
    <t>2 02 25511 00 0000 150</t>
  </si>
  <si>
    <t>Субсидии бюджетам на проведение комплексных кадастровых работ</t>
  </si>
  <si>
    <t>2 02 25511 05 0000 150</t>
  </si>
  <si>
    <t>Субсидии бюджетам муниципальных районов на проведение комплексных кадастровых работ</t>
  </si>
  <si>
    <t>2 02 29999 00 0000 150</t>
  </si>
  <si>
    <t>Прочие субсидии</t>
  </si>
  <si>
    <t>2 02 29999 05 0000 150</t>
  </si>
  <si>
    <t>Прочие субсидии бюджетам муниципальных районов</t>
  </si>
  <si>
    <t>Субсидии на организацию транспортного обслуживания населения по муниципальным маршрутам регулярных перевозок пассажиров и багажа автомобильным транспортом</t>
  </si>
  <si>
    <t>Субсидии на проведение комплексных кадастровых работ</t>
  </si>
  <si>
    <t>Субсидии на софинансирование расходных обязательств органов местного самоуправления, связанных с повышением оплаты труда отдельных категорий работников в сфере культуры</t>
  </si>
  <si>
    <t>Субсидии на софинансирование расходных обязательств органов местного самоуправления, связанных с повышением оплаты труда отдельных категорий работников в сфере образования</t>
  </si>
  <si>
    <t>Субсидии на оплату муниципальными учреждениями расходов по коммунальным услугам</t>
  </si>
  <si>
    <t>Субсидии на содержание автомобильных дорог общего пользования местного значения</t>
  </si>
  <si>
    <t>2 02 30000 00 0000 150</t>
  </si>
  <si>
    <t>Субвенции бюджетам бюджетной системы Российской Федерации</t>
  </si>
  <si>
    <t>2 02 30024 00 0000 150</t>
  </si>
  <si>
    <t>Субвенции местным бюджетам на выполнение передаваемых полномочий субъектов Российской Федерации</t>
  </si>
  <si>
    <t>2 02 30024 05 0000 150</t>
  </si>
  <si>
    <t>Субвенции бюджетам муниципальных районов на выполнение передаваемых полномочий субъектов Российской Федерации</t>
  </si>
  <si>
    <t>Субвенции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</si>
  <si>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на осуществление государственных полномочий Республики Коми, предусмотренных пунктами 11 и 12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</si>
  <si>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Субвенции на возмещение недополученных доходов, возникающих в результате государственного регулирования цен на топливо твердое, используемое для нужд отопления</t>
  </si>
  <si>
    <t>Субвенции на осуществление государственного полномочия Республики Коми, предусмотренного подпунктом "а" пункта 5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</si>
  <si>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Субвенции на осуществление государственных полномочий Республики Коми, предусмотренных пунктом 4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</si>
  <si>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Субвенции на реализацию полномочий органов государственной власти Республики Коми по расчету и предоставлению дотаций на выравнивание бюджетной обеспеченности бюджетам поселений</t>
  </si>
  <si>
    <t>Субвенции на 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t>
  </si>
  <si>
    <t>Субвенции на осуществление государственных полномочий Республики Коми, предусмотренных пунктами 7 - 8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</si>
  <si>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Субвенции на осуществление государственных полномочий Республики Коми, предусмотренных статьями 2 и 2(1) Закона Республики Коми "О наделении органов местного самоуправления в Республике Коми отдельными государственными полномочиями Республики Коми"</t>
  </si>
  <si>
    <t>Субвенции на осуществление государственных полномочий Республики Коми, предусмотренных пунктом 6 статьи 1 и статьей 3 Закона Республики Коми "О наделении органов местного самоуправления в Республике Коми отдельными государственными полномочиями Республики Коми"</t>
  </si>
  <si>
    <t>Субвенции на осуществление государственных полномочий Республики Коми по расчету и предоставлению органами местного самоуправления муниципальных районов субвенций бюджетам поселений на осуществление государственных полномочий Республики Коми, предусмотренных статьями 2 и 3 Закона Республики Коми "О наделении органов местного самоуправления в Республике Коми отдельными государственными полномочиями Республики Коми"</t>
  </si>
  <si>
    <t>Субвенции на осуществление государственных полномочий Республики Коми, предусмотренных пунктом 13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</si>
  <si>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Субвенции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</si>
  <si>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2 02 30029 00 0000 150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</si>
  <si>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</si>
  <si>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2 02 30029 05 0000 150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</si>
  <si>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</si>
  <si>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2 02 35082 00 0000 150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</si>
  <si>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</si>
  <si>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2 02 35082 05 0000 150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</si>
  <si>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</si>
  <si>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2 02 35120 00 0000 150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</si>
  <si>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</si>
  <si>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2 02 35120 05 0000 150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</si>
  <si>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</si>
  <si>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2 02 39999 00 0000 150</t>
  </si>
  <si>
    <t>Прочие субвенции</t>
  </si>
  <si>
    <t>2 02 39999 05 0000 150</t>
  </si>
  <si>
    <t>Прочие субвенции бюджетам муниципальных районов</t>
  </si>
  <si>
    <t>2 02 40000 00 0000 150</t>
  </si>
  <si>
    <t>Иные межбюджетные трансферты</t>
  </si>
  <si>
    <t>2 02 40014 00 0000 150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</si>
  <si>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</si>
  <si>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2 02 40014 05 0000 150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</si>
  <si>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</si>
  <si>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ВСЕГО ДОХОДОВ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</si>
</sst>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name val="Arial Cyr"/>
      <charset val="204"/>
    </font>
    <font>
      <sz val="10"/>
      <name val="Arial Cyr"/>
      <charset val="204"/>
    </font>
    <font>
      <sz val="10"/>
      <name val="Arial"/>
      <family val="2"/>
      <charset val="204"/>
    </font>
    <font>
      <sz val="12"/>
      <name val="Times New Roman"/>
      <family val="1"/>
      <charset val="204"/>
    </font>
    <font>
      <sz val="10"/>
      <name val="Times New Roman"/>
      <family val="1"/>
    </font>
    <font>
      <sz val="12"/>
      <name val="Times New Roman"/>
      <family val="1"/>
    </font>
    <font>
      <b/>
      <sz val="14"/>
      <name val="Times New Roman"/>
      <family val="1"/>
      <charset val="204"/>
    </font>
    <font>
      <b/>
      <sz val="12"/>
      <name val="Times New Roman"/>
      <family val="1"/>
      <charset val="204"/>
    </font>
    <font>
      <sz val="12"/>
      <name val="Arial Cyr"/>
      <charset val="204"/>
    </font>
    <font>
      <sz val="10"/>
      <name val="Times New Roman"/>
      <family val="1"/>
      <charset val="204"/>
    </font>
    <font>
      <b/>
      <sz val="12"/>
      <color rgb="FF000000"/>
      <name val="Times New Roman"/>
      <family val="1"/>
      <charset val="204"/>
    </font>
    <font>
      <sz val="12"/>
      <color rgb="FF000000"/>
      <name val="Times New Roman"/>
      <family val="1"/>
      <charset val="204"/>
    </font>
    <font>
      <b/>
      <sz val="10"/>
      <name val="Arial Cyr"/>
      <charset val="204"/>
    </font>
    <font>
      <sz val="10"/>
      <color rgb="FFFF0000"/>
      <name val="Arial"/>
      <family val="2"/>
      <charset val="204"/>
    </font>
  </fonts>
  <fills count="3">
    <fill>
      <patternFill patternType="none"/>
    </fill>
    <fill>
      <patternFill patternType="gray125"/>
    </fill>
    <fill>
      <patternFill patternType="solid">
        <fgColor rgb="FFFFFFFF"/>
        <bgColor rgb="FFFFFFFF"/>
      </patternFill>
    </fill>
  </fills>
  <borders count="1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41">
    <xf numFmtId="0" fontId="0" fillId="0" borderId="0" xfId="0"/>
    <xf numFmtId="0" fontId="2" fillId="0" borderId="0" xfId="0" applyFont="1" applyAlignment="1">
      <alignment horizontal="left" vertical="center" wrapText="1"/>
    </xf>
    <xf numFmtId="0" fontId="2" fillId="0" borderId="0" xfId="0" applyFont="1" applyAlignment="1">
      <alignment vertical="center" wrapText="1"/>
    </xf>
    <xf numFmtId="0" fontId="3" fillId="0" borderId="0" xfId="0" applyFont="1" applyAlignment="1">
      <alignment horizontal="right" vertical="center" wrapText="1"/>
    </xf>
    <xf numFmtId="22" fontId="4" fillId="0" borderId="0" xfId="0" applyNumberFormat="1" applyFont="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right" vertical="center" wrapText="1"/>
    </xf>
    <xf numFmtId="1" fontId="5" fillId="0" borderId="0" xfId="1" applyNumberFormat="1" applyFont="1" applyAlignment="1">
      <alignment horizontal="left" vertical="center" wrapText="1"/>
    </xf>
    <xf numFmtId="0" fontId="5" fillId="0" borderId="0" xfId="1" applyFont="1" applyAlignment="1" applyProtection="1">
      <alignment horizontal="left" vertical="center" wrapText="1"/>
      <protection locked="0"/>
    </xf>
    <xf numFmtId="0" fontId="5" fillId="0" borderId="0" xfId="0" applyFont="1" applyAlignment="1">
      <alignment vertical="center" wrapText="1"/>
    </xf>
    <xf numFmtId="1" fontId="6" fillId="0" borderId="0" xfId="1" applyNumberFormat="1" applyFont="1" applyAlignment="1">
      <alignment horizontal="center" vertical="center" wrapText="1"/>
    </xf>
    <xf numFmtId="1" fontId="7" fillId="0" borderId="1" xfId="1" applyNumberFormat="1" applyFont="1" applyBorder="1" applyAlignment="1">
      <alignment horizontal="left" vertical="center" wrapText="1"/>
    </xf>
    <xf numFmtId="0" fontId="7" fillId="0" borderId="2" xfId="1" applyFont="1" applyBorder="1" applyAlignment="1" applyProtection="1">
      <alignment horizontal="center" vertical="center" wrapText="1"/>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1" fontId="7" fillId="0" borderId="4" xfId="1" applyNumberFormat="1" applyFont="1" applyBorder="1" applyAlignment="1">
      <alignment horizontal="left" vertical="center" wrapText="1"/>
    </xf>
    <xf numFmtId="0" fontId="7" fillId="0" borderId="5" xfId="1" applyFont="1" applyBorder="1" applyAlignment="1" applyProtection="1">
      <alignment horizontal="center" vertical="center" wrapText="1"/>
      <protection locked="0"/>
    </xf>
    <xf numFmtId="164" fontId="7" fillId="0" borderId="5" xfId="0"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0" fontId="8" fillId="0" borderId="0" xfId="0" applyFont="1" applyAlignment="1">
      <alignment vertical="center" wrapText="1"/>
    </xf>
    <xf numFmtId="1" fontId="4" fillId="0" borderId="7" xfId="1" applyNumberFormat="1" applyFont="1" applyBorder="1" applyAlignment="1">
      <alignment horizontal="left" vertical="center" wrapText="1"/>
    </xf>
    <xf numFmtId="0" fontId="9" fillId="0" borderId="8" xfId="0" applyFont="1" applyBorder="1" applyAlignment="1">
      <alignment horizontal="center" vertical="center" wrapText="1"/>
    </xf>
    <xf numFmtId="1" fontId="4" fillId="0" borderId="8" xfId="1" applyNumberFormat="1" applyFont="1" applyBorder="1" applyAlignment="1">
      <alignment horizontal="center" vertical="center" wrapText="1"/>
    </xf>
    <xf numFmtId="1" fontId="4" fillId="0" borderId="8" xfId="1" applyNumberFormat="1" applyFont="1" applyBorder="1" applyAlignment="1">
      <alignment horizontal="center" vertical="top" wrapText="1"/>
    </xf>
    <xf numFmtId="1" fontId="4" fillId="0" borderId="9" xfId="1" applyNumberFormat="1" applyFont="1" applyBorder="1" applyAlignment="1">
      <alignment horizontal="center" vertical="top" wrapText="1"/>
    </xf>
    <xf numFmtId="0" fontId="0" fillId="0" borderId="0" xfId="0" applyAlignment="1">
      <alignment vertical="center" wrapText="1"/>
    </xf>
    <xf numFmtId="0" fontId="10" fillId="0" borderId="10" xfId="0" applyFont="1" applyBorder="1" applyAlignment="1">
      <alignment horizontal="left" vertical="top" wrapText="1"/>
    </xf>
    <xf numFmtId="0" fontId="10" fillId="0" borderId="11" xfId="0" applyFont="1" applyBorder="1" applyAlignment="1">
      <alignment vertical="top" wrapText="1"/>
    </xf>
    <xf numFmtId="4" fontId="10" fillId="0" borderId="11" xfId="0" applyNumberFormat="1" applyFont="1" applyBorder="1" applyAlignment="1">
      <alignment vertical="top" wrapText="1"/>
    </xf>
    <xf numFmtId="0" fontId="0" fillId="0" borderId="0" xfId="0" applyAlignment="1">
      <alignment vertical="top" wrapText="1"/>
    </xf>
    <xf numFmtId="0" fontId="10" fillId="0" borderId="11" xfId="0" applyFont="1" applyBorder="1" applyAlignment="1">
      <alignment horizontal="center" vertical="top" wrapText="1"/>
    </xf>
    <xf numFmtId="0" fontId="11" fillId="0" borderId="11" xfId="0" applyFont="1" applyBorder="1" applyAlignment="1">
      <alignment horizontal="center" vertical="top" wrapText="1"/>
    </xf>
    <xf numFmtId="0" fontId="11" fillId="2" borderId="11" xfId="0" applyFont="1" applyFill="1" applyBorder="1" applyAlignment="1">
      <alignment horizontal="left" vertical="top" wrapText="1"/>
    </xf>
    <xf numFmtId="4" fontId="11" fillId="0" borderId="11" xfId="0" applyNumberFormat="1" applyFont="1" applyBorder="1" applyAlignment="1">
      <alignment vertical="top" wrapText="1"/>
    </xf>
    <xf numFmtId="0" fontId="10" fillId="2" borderId="11" xfId="0" applyFont="1" applyFill="1" applyBorder="1" applyAlignment="1">
      <alignment horizontal="left" vertical="top" wrapText="1"/>
    </xf>
    <xf numFmtId="0" fontId="12" fillId="0" borderId="0" xfId="0" applyFont="1" applyAlignment="1">
      <alignment vertical="top" wrapText="1"/>
    </xf>
    <xf numFmtId="0" fontId="13" fillId="0" borderId="0" xfId="0" applyFont="1" applyAlignment="1">
      <alignment vertical="center" wrapText="1"/>
    </xf>
    <xf numFmtId="0" fontId="10" fillId="0" borderId="11" xfId="0" applyFont="1" applyBorder="1" applyAlignment="1">
      <alignment horizontal="right" wrapText="1"/>
    </xf>
    <xf numFmtId="49" fontId="13" fillId="0" borderId="0" xfId="0" applyNumberFormat="1" applyFont="1" applyAlignment="1">
      <alignment horizontal="left" vertical="center" wrapText="1"/>
    </xf>
    <xf numFmtId="0" fontId="13" fillId="0" borderId="0" xfId="0" applyFont="1" applyAlignment="1">
      <alignment horizontal="left" vertical="center" wrapText="1"/>
    </xf>
    <xf numFmtId="49" fontId="2" fillId="0" borderId="0" xfId="0" applyNumberFormat="1" applyFont="1" applyAlignment="1">
      <alignment horizontal="left" vertical="center" wrapText="1"/>
    </xf>
  </cellXfs>
  <cellStyles count="2">
    <cellStyle name="Обычный" xfId="0" builtinId="0"/>
    <cellStyle name="Обычный_Лист1" xfId="1" xr:uid="{F8B4431E-CB0E-4865-AFAD-B17D5BDD75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D3253-A55A-41C8-90E4-A1969BD83842}">
  <sheetPr>
    <pageSetUpPr fitToPage="1"/>
  </sheetPr>
  <dimension ref="A1:E1376"/>
  <sheetViews>
    <sheetView tabSelected="1" topLeftCell="A4" zoomScale="96" zoomScaleNormal="96" workbookViewId="0">
      <selection activeCell="B149" sqref="B149"/>
    </sheetView>
  </sheetViews>
  <sheetFormatPr defaultRowHeight="12.75" x14ac:dyDescent="0.2"/>
  <cols>
    <col min="1" max="1" width="24.7109375" style="1" customWidth="1"/>
    <col min="2" max="2" width="92.42578125" style="2" customWidth="1"/>
    <col min="3" max="3" width="20.28515625" style="2" customWidth="1"/>
    <col min="4" max="4" width="19" style="2" customWidth="1"/>
    <col min="5" max="5" width="18.42578125" style="2" customWidth="1"/>
    <col min="6" max="256" width="9.140625" style="2"/>
    <col min="257" max="257" width="24.7109375" style="2" customWidth="1"/>
    <col min="258" max="258" width="92.42578125" style="2" customWidth="1"/>
    <col min="259" max="259" width="20.28515625" style="2" customWidth="1"/>
    <col min="260" max="260" width="19" style="2" customWidth="1"/>
    <col min="261" max="261" width="18.42578125" style="2" customWidth="1"/>
    <col min="262" max="512" width="9.140625" style="2"/>
    <col min="513" max="513" width="24.7109375" style="2" customWidth="1"/>
    <col min="514" max="514" width="92.42578125" style="2" customWidth="1"/>
    <col min="515" max="515" width="20.28515625" style="2" customWidth="1"/>
    <col min="516" max="516" width="19" style="2" customWidth="1"/>
    <col min="517" max="517" width="18.42578125" style="2" customWidth="1"/>
    <col min="518" max="768" width="9.140625" style="2"/>
    <col min="769" max="769" width="24.7109375" style="2" customWidth="1"/>
    <col min="770" max="770" width="92.42578125" style="2" customWidth="1"/>
    <col min="771" max="771" width="20.28515625" style="2" customWidth="1"/>
    <col min="772" max="772" width="19" style="2" customWidth="1"/>
    <col min="773" max="773" width="18.42578125" style="2" customWidth="1"/>
    <col min="774" max="1024" width="9.140625" style="2"/>
    <col min="1025" max="1025" width="24.7109375" style="2" customWidth="1"/>
    <col min="1026" max="1026" width="92.42578125" style="2" customWidth="1"/>
    <col min="1027" max="1027" width="20.28515625" style="2" customWidth="1"/>
    <col min="1028" max="1028" width="19" style="2" customWidth="1"/>
    <col min="1029" max="1029" width="18.42578125" style="2" customWidth="1"/>
    <col min="1030" max="1280" width="9.140625" style="2"/>
    <col min="1281" max="1281" width="24.7109375" style="2" customWidth="1"/>
    <col min="1282" max="1282" width="92.42578125" style="2" customWidth="1"/>
    <col min="1283" max="1283" width="20.28515625" style="2" customWidth="1"/>
    <col min="1284" max="1284" width="19" style="2" customWidth="1"/>
    <col min="1285" max="1285" width="18.42578125" style="2" customWidth="1"/>
    <col min="1286" max="1536" width="9.140625" style="2"/>
    <col min="1537" max="1537" width="24.7109375" style="2" customWidth="1"/>
    <col min="1538" max="1538" width="92.42578125" style="2" customWidth="1"/>
    <col min="1539" max="1539" width="20.28515625" style="2" customWidth="1"/>
    <col min="1540" max="1540" width="19" style="2" customWidth="1"/>
    <col min="1541" max="1541" width="18.42578125" style="2" customWidth="1"/>
    <col min="1542" max="1792" width="9.140625" style="2"/>
    <col min="1793" max="1793" width="24.7109375" style="2" customWidth="1"/>
    <col min="1794" max="1794" width="92.42578125" style="2" customWidth="1"/>
    <col min="1795" max="1795" width="20.28515625" style="2" customWidth="1"/>
    <col min="1796" max="1796" width="19" style="2" customWidth="1"/>
    <col min="1797" max="1797" width="18.42578125" style="2" customWidth="1"/>
    <col min="1798" max="2048" width="9.140625" style="2"/>
    <col min="2049" max="2049" width="24.7109375" style="2" customWidth="1"/>
    <col min="2050" max="2050" width="92.42578125" style="2" customWidth="1"/>
    <col min="2051" max="2051" width="20.28515625" style="2" customWidth="1"/>
    <col min="2052" max="2052" width="19" style="2" customWidth="1"/>
    <col min="2053" max="2053" width="18.42578125" style="2" customWidth="1"/>
    <col min="2054" max="2304" width="9.140625" style="2"/>
    <col min="2305" max="2305" width="24.7109375" style="2" customWidth="1"/>
    <col min="2306" max="2306" width="92.42578125" style="2" customWidth="1"/>
    <col min="2307" max="2307" width="20.28515625" style="2" customWidth="1"/>
    <col min="2308" max="2308" width="19" style="2" customWidth="1"/>
    <col min="2309" max="2309" width="18.42578125" style="2" customWidth="1"/>
    <col min="2310" max="2560" width="9.140625" style="2"/>
    <col min="2561" max="2561" width="24.7109375" style="2" customWidth="1"/>
    <col min="2562" max="2562" width="92.42578125" style="2" customWidth="1"/>
    <col min="2563" max="2563" width="20.28515625" style="2" customWidth="1"/>
    <col min="2564" max="2564" width="19" style="2" customWidth="1"/>
    <col min="2565" max="2565" width="18.42578125" style="2" customWidth="1"/>
    <col min="2566" max="2816" width="9.140625" style="2"/>
    <col min="2817" max="2817" width="24.7109375" style="2" customWidth="1"/>
    <col min="2818" max="2818" width="92.42578125" style="2" customWidth="1"/>
    <col min="2819" max="2819" width="20.28515625" style="2" customWidth="1"/>
    <col min="2820" max="2820" width="19" style="2" customWidth="1"/>
    <col min="2821" max="2821" width="18.42578125" style="2" customWidth="1"/>
    <col min="2822" max="3072" width="9.140625" style="2"/>
    <col min="3073" max="3073" width="24.7109375" style="2" customWidth="1"/>
    <col min="3074" max="3074" width="92.42578125" style="2" customWidth="1"/>
    <col min="3075" max="3075" width="20.28515625" style="2" customWidth="1"/>
    <col min="3076" max="3076" width="19" style="2" customWidth="1"/>
    <col min="3077" max="3077" width="18.42578125" style="2" customWidth="1"/>
    <col min="3078" max="3328" width="9.140625" style="2"/>
    <col min="3329" max="3329" width="24.7109375" style="2" customWidth="1"/>
    <col min="3330" max="3330" width="92.42578125" style="2" customWidth="1"/>
    <col min="3331" max="3331" width="20.28515625" style="2" customWidth="1"/>
    <col min="3332" max="3332" width="19" style="2" customWidth="1"/>
    <col min="3333" max="3333" width="18.42578125" style="2" customWidth="1"/>
    <col min="3334" max="3584" width="9.140625" style="2"/>
    <col min="3585" max="3585" width="24.7109375" style="2" customWidth="1"/>
    <col min="3586" max="3586" width="92.42578125" style="2" customWidth="1"/>
    <col min="3587" max="3587" width="20.28515625" style="2" customWidth="1"/>
    <col min="3588" max="3588" width="19" style="2" customWidth="1"/>
    <col min="3589" max="3589" width="18.42578125" style="2" customWidth="1"/>
    <col min="3590" max="3840" width="9.140625" style="2"/>
    <col min="3841" max="3841" width="24.7109375" style="2" customWidth="1"/>
    <col min="3842" max="3842" width="92.42578125" style="2" customWidth="1"/>
    <col min="3843" max="3843" width="20.28515625" style="2" customWidth="1"/>
    <col min="3844" max="3844" width="19" style="2" customWidth="1"/>
    <col min="3845" max="3845" width="18.42578125" style="2" customWidth="1"/>
    <col min="3846" max="4096" width="9.140625" style="2"/>
    <col min="4097" max="4097" width="24.7109375" style="2" customWidth="1"/>
    <col min="4098" max="4098" width="92.42578125" style="2" customWidth="1"/>
    <col min="4099" max="4099" width="20.28515625" style="2" customWidth="1"/>
    <col min="4100" max="4100" width="19" style="2" customWidth="1"/>
    <col min="4101" max="4101" width="18.42578125" style="2" customWidth="1"/>
    <col min="4102" max="4352" width="9.140625" style="2"/>
    <col min="4353" max="4353" width="24.7109375" style="2" customWidth="1"/>
    <col min="4354" max="4354" width="92.42578125" style="2" customWidth="1"/>
    <col min="4355" max="4355" width="20.28515625" style="2" customWidth="1"/>
    <col min="4356" max="4356" width="19" style="2" customWidth="1"/>
    <col min="4357" max="4357" width="18.42578125" style="2" customWidth="1"/>
    <col min="4358" max="4608" width="9.140625" style="2"/>
    <col min="4609" max="4609" width="24.7109375" style="2" customWidth="1"/>
    <col min="4610" max="4610" width="92.42578125" style="2" customWidth="1"/>
    <col min="4611" max="4611" width="20.28515625" style="2" customWidth="1"/>
    <col min="4612" max="4612" width="19" style="2" customWidth="1"/>
    <col min="4613" max="4613" width="18.42578125" style="2" customWidth="1"/>
    <col min="4614" max="4864" width="9.140625" style="2"/>
    <col min="4865" max="4865" width="24.7109375" style="2" customWidth="1"/>
    <col min="4866" max="4866" width="92.42578125" style="2" customWidth="1"/>
    <col min="4867" max="4867" width="20.28515625" style="2" customWidth="1"/>
    <col min="4868" max="4868" width="19" style="2" customWidth="1"/>
    <col min="4869" max="4869" width="18.42578125" style="2" customWidth="1"/>
    <col min="4870" max="5120" width="9.140625" style="2"/>
    <col min="5121" max="5121" width="24.7109375" style="2" customWidth="1"/>
    <col min="5122" max="5122" width="92.42578125" style="2" customWidth="1"/>
    <col min="5123" max="5123" width="20.28515625" style="2" customWidth="1"/>
    <col min="5124" max="5124" width="19" style="2" customWidth="1"/>
    <col min="5125" max="5125" width="18.42578125" style="2" customWidth="1"/>
    <col min="5126" max="5376" width="9.140625" style="2"/>
    <col min="5377" max="5377" width="24.7109375" style="2" customWidth="1"/>
    <col min="5378" max="5378" width="92.42578125" style="2" customWidth="1"/>
    <col min="5379" max="5379" width="20.28515625" style="2" customWidth="1"/>
    <col min="5380" max="5380" width="19" style="2" customWidth="1"/>
    <col min="5381" max="5381" width="18.42578125" style="2" customWidth="1"/>
    <col min="5382" max="5632" width="9.140625" style="2"/>
    <col min="5633" max="5633" width="24.7109375" style="2" customWidth="1"/>
    <col min="5634" max="5634" width="92.42578125" style="2" customWidth="1"/>
    <col min="5635" max="5635" width="20.28515625" style="2" customWidth="1"/>
    <col min="5636" max="5636" width="19" style="2" customWidth="1"/>
    <col min="5637" max="5637" width="18.42578125" style="2" customWidth="1"/>
    <col min="5638" max="5888" width="9.140625" style="2"/>
    <col min="5889" max="5889" width="24.7109375" style="2" customWidth="1"/>
    <col min="5890" max="5890" width="92.42578125" style="2" customWidth="1"/>
    <col min="5891" max="5891" width="20.28515625" style="2" customWidth="1"/>
    <col min="5892" max="5892" width="19" style="2" customWidth="1"/>
    <col min="5893" max="5893" width="18.42578125" style="2" customWidth="1"/>
    <col min="5894" max="6144" width="9.140625" style="2"/>
    <col min="6145" max="6145" width="24.7109375" style="2" customWidth="1"/>
    <col min="6146" max="6146" width="92.42578125" style="2" customWidth="1"/>
    <col min="6147" max="6147" width="20.28515625" style="2" customWidth="1"/>
    <col min="6148" max="6148" width="19" style="2" customWidth="1"/>
    <col min="6149" max="6149" width="18.42578125" style="2" customWidth="1"/>
    <col min="6150" max="6400" width="9.140625" style="2"/>
    <col min="6401" max="6401" width="24.7109375" style="2" customWidth="1"/>
    <col min="6402" max="6402" width="92.42578125" style="2" customWidth="1"/>
    <col min="6403" max="6403" width="20.28515625" style="2" customWidth="1"/>
    <col min="6404" max="6404" width="19" style="2" customWidth="1"/>
    <col min="6405" max="6405" width="18.42578125" style="2" customWidth="1"/>
    <col min="6406" max="6656" width="9.140625" style="2"/>
    <col min="6657" max="6657" width="24.7109375" style="2" customWidth="1"/>
    <col min="6658" max="6658" width="92.42578125" style="2" customWidth="1"/>
    <col min="6659" max="6659" width="20.28515625" style="2" customWidth="1"/>
    <col min="6660" max="6660" width="19" style="2" customWidth="1"/>
    <col min="6661" max="6661" width="18.42578125" style="2" customWidth="1"/>
    <col min="6662" max="6912" width="9.140625" style="2"/>
    <col min="6913" max="6913" width="24.7109375" style="2" customWidth="1"/>
    <col min="6914" max="6914" width="92.42578125" style="2" customWidth="1"/>
    <col min="6915" max="6915" width="20.28515625" style="2" customWidth="1"/>
    <col min="6916" max="6916" width="19" style="2" customWidth="1"/>
    <col min="6917" max="6917" width="18.42578125" style="2" customWidth="1"/>
    <col min="6918" max="7168" width="9.140625" style="2"/>
    <col min="7169" max="7169" width="24.7109375" style="2" customWidth="1"/>
    <col min="7170" max="7170" width="92.42578125" style="2" customWidth="1"/>
    <col min="7171" max="7171" width="20.28515625" style="2" customWidth="1"/>
    <col min="7172" max="7172" width="19" style="2" customWidth="1"/>
    <col min="7173" max="7173" width="18.42578125" style="2" customWidth="1"/>
    <col min="7174" max="7424" width="9.140625" style="2"/>
    <col min="7425" max="7425" width="24.7109375" style="2" customWidth="1"/>
    <col min="7426" max="7426" width="92.42578125" style="2" customWidth="1"/>
    <col min="7427" max="7427" width="20.28515625" style="2" customWidth="1"/>
    <col min="7428" max="7428" width="19" style="2" customWidth="1"/>
    <col min="7429" max="7429" width="18.42578125" style="2" customWidth="1"/>
    <col min="7430" max="7680" width="9.140625" style="2"/>
    <col min="7681" max="7681" width="24.7109375" style="2" customWidth="1"/>
    <col min="7682" max="7682" width="92.42578125" style="2" customWidth="1"/>
    <col min="7683" max="7683" width="20.28515625" style="2" customWidth="1"/>
    <col min="7684" max="7684" width="19" style="2" customWidth="1"/>
    <col min="7685" max="7685" width="18.42578125" style="2" customWidth="1"/>
    <col min="7686" max="7936" width="9.140625" style="2"/>
    <col min="7937" max="7937" width="24.7109375" style="2" customWidth="1"/>
    <col min="7938" max="7938" width="92.42578125" style="2" customWidth="1"/>
    <col min="7939" max="7939" width="20.28515625" style="2" customWidth="1"/>
    <col min="7940" max="7940" width="19" style="2" customWidth="1"/>
    <col min="7941" max="7941" width="18.42578125" style="2" customWidth="1"/>
    <col min="7942" max="8192" width="9.140625" style="2"/>
    <col min="8193" max="8193" width="24.7109375" style="2" customWidth="1"/>
    <col min="8194" max="8194" width="92.42578125" style="2" customWidth="1"/>
    <col min="8195" max="8195" width="20.28515625" style="2" customWidth="1"/>
    <col min="8196" max="8196" width="19" style="2" customWidth="1"/>
    <col min="8197" max="8197" width="18.42578125" style="2" customWidth="1"/>
    <col min="8198" max="8448" width="9.140625" style="2"/>
    <col min="8449" max="8449" width="24.7109375" style="2" customWidth="1"/>
    <col min="8450" max="8450" width="92.42578125" style="2" customWidth="1"/>
    <col min="8451" max="8451" width="20.28515625" style="2" customWidth="1"/>
    <col min="8452" max="8452" width="19" style="2" customWidth="1"/>
    <col min="8453" max="8453" width="18.42578125" style="2" customWidth="1"/>
    <col min="8454" max="8704" width="9.140625" style="2"/>
    <col min="8705" max="8705" width="24.7109375" style="2" customWidth="1"/>
    <col min="8706" max="8706" width="92.42578125" style="2" customWidth="1"/>
    <col min="8707" max="8707" width="20.28515625" style="2" customWidth="1"/>
    <col min="8708" max="8708" width="19" style="2" customWidth="1"/>
    <col min="8709" max="8709" width="18.42578125" style="2" customWidth="1"/>
    <col min="8710" max="8960" width="9.140625" style="2"/>
    <col min="8961" max="8961" width="24.7109375" style="2" customWidth="1"/>
    <col min="8962" max="8962" width="92.42578125" style="2" customWidth="1"/>
    <col min="8963" max="8963" width="20.28515625" style="2" customWidth="1"/>
    <col min="8964" max="8964" width="19" style="2" customWidth="1"/>
    <col min="8965" max="8965" width="18.42578125" style="2" customWidth="1"/>
    <col min="8966" max="9216" width="9.140625" style="2"/>
    <col min="9217" max="9217" width="24.7109375" style="2" customWidth="1"/>
    <col min="9218" max="9218" width="92.42578125" style="2" customWidth="1"/>
    <col min="9219" max="9219" width="20.28515625" style="2" customWidth="1"/>
    <col min="9220" max="9220" width="19" style="2" customWidth="1"/>
    <col min="9221" max="9221" width="18.42578125" style="2" customWidth="1"/>
    <col min="9222" max="9472" width="9.140625" style="2"/>
    <col min="9473" max="9473" width="24.7109375" style="2" customWidth="1"/>
    <col min="9474" max="9474" width="92.42578125" style="2" customWidth="1"/>
    <col min="9475" max="9475" width="20.28515625" style="2" customWidth="1"/>
    <col min="9476" max="9476" width="19" style="2" customWidth="1"/>
    <col min="9477" max="9477" width="18.42578125" style="2" customWidth="1"/>
    <col min="9478" max="9728" width="9.140625" style="2"/>
    <col min="9729" max="9729" width="24.7109375" style="2" customWidth="1"/>
    <col min="9730" max="9730" width="92.42578125" style="2" customWidth="1"/>
    <col min="9731" max="9731" width="20.28515625" style="2" customWidth="1"/>
    <col min="9732" max="9732" width="19" style="2" customWidth="1"/>
    <col min="9733" max="9733" width="18.42578125" style="2" customWidth="1"/>
    <col min="9734" max="9984" width="9.140625" style="2"/>
    <col min="9985" max="9985" width="24.7109375" style="2" customWidth="1"/>
    <col min="9986" max="9986" width="92.42578125" style="2" customWidth="1"/>
    <col min="9987" max="9987" width="20.28515625" style="2" customWidth="1"/>
    <col min="9988" max="9988" width="19" style="2" customWidth="1"/>
    <col min="9989" max="9989" width="18.42578125" style="2" customWidth="1"/>
    <col min="9990" max="10240" width="9.140625" style="2"/>
    <col min="10241" max="10241" width="24.7109375" style="2" customWidth="1"/>
    <col min="10242" max="10242" width="92.42578125" style="2" customWidth="1"/>
    <col min="10243" max="10243" width="20.28515625" style="2" customWidth="1"/>
    <col min="10244" max="10244" width="19" style="2" customWidth="1"/>
    <col min="10245" max="10245" width="18.42578125" style="2" customWidth="1"/>
    <col min="10246" max="10496" width="9.140625" style="2"/>
    <col min="10497" max="10497" width="24.7109375" style="2" customWidth="1"/>
    <col min="10498" max="10498" width="92.42578125" style="2" customWidth="1"/>
    <col min="10499" max="10499" width="20.28515625" style="2" customWidth="1"/>
    <col min="10500" max="10500" width="19" style="2" customWidth="1"/>
    <col min="10501" max="10501" width="18.42578125" style="2" customWidth="1"/>
    <col min="10502" max="10752" width="9.140625" style="2"/>
    <col min="10753" max="10753" width="24.7109375" style="2" customWidth="1"/>
    <col min="10754" max="10754" width="92.42578125" style="2" customWidth="1"/>
    <col min="10755" max="10755" width="20.28515625" style="2" customWidth="1"/>
    <col min="10756" max="10756" width="19" style="2" customWidth="1"/>
    <col min="10757" max="10757" width="18.42578125" style="2" customWidth="1"/>
    <col min="10758" max="11008" width="9.140625" style="2"/>
    <col min="11009" max="11009" width="24.7109375" style="2" customWidth="1"/>
    <col min="11010" max="11010" width="92.42578125" style="2" customWidth="1"/>
    <col min="11011" max="11011" width="20.28515625" style="2" customWidth="1"/>
    <col min="11012" max="11012" width="19" style="2" customWidth="1"/>
    <col min="11013" max="11013" width="18.42578125" style="2" customWidth="1"/>
    <col min="11014" max="11264" width="9.140625" style="2"/>
    <col min="11265" max="11265" width="24.7109375" style="2" customWidth="1"/>
    <col min="11266" max="11266" width="92.42578125" style="2" customWidth="1"/>
    <col min="11267" max="11267" width="20.28515625" style="2" customWidth="1"/>
    <col min="11268" max="11268" width="19" style="2" customWidth="1"/>
    <col min="11269" max="11269" width="18.42578125" style="2" customWidth="1"/>
    <col min="11270" max="11520" width="9.140625" style="2"/>
    <col min="11521" max="11521" width="24.7109375" style="2" customWidth="1"/>
    <col min="11522" max="11522" width="92.42578125" style="2" customWidth="1"/>
    <col min="11523" max="11523" width="20.28515625" style="2" customWidth="1"/>
    <col min="11524" max="11524" width="19" style="2" customWidth="1"/>
    <col min="11525" max="11525" width="18.42578125" style="2" customWidth="1"/>
    <col min="11526" max="11776" width="9.140625" style="2"/>
    <col min="11777" max="11777" width="24.7109375" style="2" customWidth="1"/>
    <col min="11778" max="11778" width="92.42578125" style="2" customWidth="1"/>
    <col min="11779" max="11779" width="20.28515625" style="2" customWidth="1"/>
    <col min="11780" max="11780" width="19" style="2" customWidth="1"/>
    <col min="11781" max="11781" width="18.42578125" style="2" customWidth="1"/>
    <col min="11782" max="12032" width="9.140625" style="2"/>
    <col min="12033" max="12033" width="24.7109375" style="2" customWidth="1"/>
    <col min="12034" max="12034" width="92.42578125" style="2" customWidth="1"/>
    <col min="12035" max="12035" width="20.28515625" style="2" customWidth="1"/>
    <col min="12036" max="12036" width="19" style="2" customWidth="1"/>
    <col min="12037" max="12037" width="18.42578125" style="2" customWidth="1"/>
    <col min="12038" max="12288" width="9.140625" style="2"/>
    <col min="12289" max="12289" width="24.7109375" style="2" customWidth="1"/>
    <col min="12290" max="12290" width="92.42578125" style="2" customWidth="1"/>
    <col min="12291" max="12291" width="20.28515625" style="2" customWidth="1"/>
    <col min="12292" max="12292" width="19" style="2" customWidth="1"/>
    <col min="12293" max="12293" width="18.42578125" style="2" customWidth="1"/>
    <col min="12294" max="12544" width="9.140625" style="2"/>
    <col min="12545" max="12545" width="24.7109375" style="2" customWidth="1"/>
    <col min="12546" max="12546" width="92.42578125" style="2" customWidth="1"/>
    <col min="12547" max="12547" width="20.28515625" style="2" customWidth="1"/>
    <col min="12548" max="12548" width="19" style="2" customWidth="1"/>
    <col min="12549" max="12549" width="18.42578125" style="2" customWidth="1"/>
    <col min="12550" max="12800" width="9.140625" style="2"/>
    <col min="12801" max="12801" width="24.7109375" style="2" customWidth="1"/>
    <col min="12802" max="12802" width="92.42578125" style="2" customWidth="1"/>
    <col min="12803" max="12803" width="20.28515625" style="2" customWidth="1"/>
    <col min="12804" max="12804" width="19" style="2" customWidth="1"/>
    <col min="12805" max="12805" width="18.42578125" style="2" customWidth="1"/>
    <col min="12806" max="13056" width="9.140625" style="2"/>
    <col min="13057" max="13057" width="24.7109375" style="2" customWidth="1"/>
    <col min="13058" max="13058" width="92.42578125" style="2" customWidth="1"/>
    <col min="13059" max="13059" width="20.28515625" style="2" customWidth="1"/>
    <col min="13060" max="13060" width="19" style="2" customWidth="1"/>
    <col min="13061" max="13061" width="18.42578125" style="2" customWidth="1"/>
    <col min="13062" max="13312" width="9.140625" style="2"/>
    <col min="13313" max="13313" width="24.7109375" style="2" customWidth="1"/>
    <col min="13314" max="13314" width="92.42578125" style="2" customWidth="1"/>
    <col min="13315" max="13315" width="20.28515625" style="2" customWidth="1"/>
    <col min="13316" max="13316" width="19" style="2" customWidth="1"/>
    <col min="13317" max="13317" width="18.42578125" style="2" customWidth="1"/>
    <col min="13318" max="13568" width="9.140625" style="2"/>
    <col min="13569" max="13569" width="24.7109375" style="2" customWidth="1"/>
    <col min="13570" max="13570" width="92.42578125" style="2" customWidth="1"/>
    <col min="13571" max="13571" width="20.28515625" style="2" customWidth="1"/>
    <col min="13572" max="13572" width="19" style="2" customWidth="1"/>
    <col min="13573" max="13573" width="18.42578125" style="2" customWidth="1"/>
    <col min="13574" max="13824" width="9.140625" style="2"/>
    <col min="13825" max="13825" width="24.7109375" style="2" customWidth="1"/>
    <col min="13826" max="13826" width="92.42578125" style="2" customWidth="1"/>
    <col min="13827" max="13827" width="20.28515625" style="2" customWidth="1"/>
    <col min="13828" max="13828" width="19" style="2" customWidth="1"/>
    <col min="13829" max="13829" width="18.42578125" style="2" customWidth="1"/>
    <col min="13830" max="14080" width="9.140625" style="2"/>
    <col min="14081" max="14081" width="24.7109375" style="2" customWidth="1"/>
    <col min="14082" max="14082" width="92.42578125" style="2" customWidth="1"/>
    <col min="14083" max="14083" width="20.28515625" style="2" customWidth="1"/>
    <col min="14084" max="14084" width="19" style="2" customWidth="1"/>
    <col min="14085" max="14085" width="18.42578125" style="2" customWidth="1"/>
    <col min="14086" max="14336" width="9.140625" style="2"/>
    <col min="14337" max="14337" width="24.7109375" style="2" customWidth="1"/>
    <col min="14338" max="14338" width="92.42578125" style="2" customWidth="1"/>
    <col min="14339" max="14339" width="20.28515625" style="2" customWidth="1"/>
    <col min="14340" max="14340" width="19" style="2" customWidth="1"/>
    <col min="14341" max="14341" width="18.42578125" style="2" customWidth="1"/>
    <col min="14342" max="14592" width="9.140625" style="2"/>
    <col min="14593" max="14593" width="24.7109375" style="2" customWidth="1"/>
    <col min="14594" max="14594" width="92.42578125" style="2" customWidth="1"/>
    <col min="14595" max="14595" width="20.28515625" style="2" customWidth="1"/>
    <col min="14596" max="14596" width="19" style="2" customWidth="1"/>
    <col min="14597" max="14597" width="18.42578125" style="2" customWidth="1"/>
    <col min="14598" max="14848" width="9.140625" style="2"/>
    <col min="14849" max="14849" width="24.7109375" style="2" customWidth="1"/>
    <col min="14850" max="14850" width="92.42578125" style="2" customWidth="1"/>
    <col min="14851" max="14851" width="20.28515625" style="2" customWidth="1"/>
    <col min="14852" max="14852" width="19" style="2" customWidth="1"/>
    <col min="14853" max="14853" width="18.42578125" style="2" customWidth="1"/>
    <col min="14854" max="15104" width="9.140625" style="2"/>
    <col min="15105" max="15105" width="24.7109375" style="2" customWidth="1"/>
    <col min="15106" max="15106" width="92.42578125" style="2" customWidth="1"/>
    <col min="15107" max="15107" width="20.28515625" style="2" customWidth="1"/>
    <col min="15108" max="15108" width="19" style="2" customWidth="1"/>
    <col min="15109" max="15109" width="18.42578125" style="2" customWidth="1"/>
    <col min="15110" max="15360" width="9.140625" style="2"/>
    <col min="15361" max="15361" width="24.7109375" style="2" customWidth="1"/>
    <col min="15362" max="15362" width="92.42578125" style="2" customWidth="1"/>
    <col min="15363" max="15363" width="20.28515625" style="2" customWidth="1"/>
    <col min="15364" max="15364" width="19" style="2" customWidth="1"/>
    <col min="15365" max="15365" width="18.42578125" style="2" customWidth="1"/>
    <col min="15366" max="15616" width="9.140625" style="2"/>
    <col min="15617" max="15617" width="24.7109375" style="2" customWidth="1"/>
    <col min="15618" max="15618" width="92.42578125" style="2" customWidth="1"/>
    <col min="15619" max="15619" width="20.28515625" style="2" customWidth="1"/>
    <col min="15620" max="15620" width="19" style="2" customWidth="1"/>
    <col min="15621" max="15621" width="18.42578125" style="2" customWidth="1"/>
    <col min="15622" max="15872" width="9.140625" style="2"/>
    <col min="15873" max="15873" width="24.7109375" style="2" customWidth="1"/>
    <col min="15874" max="15874" width="92.42578125" style="2" customWidth="1"/>
    <col min="15875" max="15875" width="20.28515625" style="2" customWidth="1"/>
    <col min="15876" max="15876" width="19" style="2" customWidth="1"/>
    <col min="15877" max="15877" width="18.42578125" style="2" customWidth="1"/>
    <col min="15878" max="16128" width="9.140625" style="2"/>
    <col min="16129" max="16129" width="24.7109375" style="2" customWidth="1"/>
    <col min="16130" max="16130" width="92.42578125" style="2" customWidth="1"/>
    <col min="16131" max="16131" width="20.28515625" style="2" customWidth="1"/>
    <col min="16132" max="16132" width="19" style="2" customWidth="1"/>
    <col min="16133" max="16133" width="18.42578125" style="2" customWidth="1"/>
    <col min="16134" max="16384" width="9.140625" style="2"/>
  </cols>
  <sheetData>
    <row r="1" spans="1:5" ht="15.75" x14ac:dyDescent="0.2">
      <c r="D1" s="3" t="s">
        <v>0</v>
      </c>
      <c r="E1" s="3"/>
    </row>
    <row r="2" spans="1:5" ht="15.75" x14ac:dyDescent="0.2">
      <c r="A2" s="4"/>
      <c r="D2" s="3" t="s">
        <v>1</v>
      </c>
      <c r="E2" s="3"/>
    </row>
    <row r="3" spans="1:5" ht="15.75" x14ac:dyDescent="0.2">
      <c r="A3" s="5"/>
      <c r="D3" s="3" t="s">
        <v>2</v>
      </c>
      <c r="E3" s="3"/>
    </row>
    <row r="4" spans="1:5" ht="15.75" x14ac:dyDescent="0.2">
      <c r="A4" s="5"/>
      <c r="D4" s="3" t="s">
        <v>3</v>
      </c>
      <c r="E4" s="3"/>
    </row>
    <row r="5" spans="1:5" ht="15.75" x14ac:dyDescent="0.2">
      <c r="A5" s="5"/>
      <c r="D5" s="3" t="s">
        <v>4</v>
      </c>
      <c r="E5" s="3"/>
    </row>
    <row r="6" spans="1:5" ht="15.75" x14ac:dyDescent="0.2">
      <c r="A6" s="5"/>
      <c r="B6" s="6"/>
      <c r="C6" s="6"/>
    </row>
    <row r="7" spans="1:5" ht="15.75" x14ac:dyDescent="0.2">
      <c r="A7" s="7"/>
      <c r="B7" s="8"/>
      <c r="C7" s="9"/>
    </row>
    <row r="8" spans="1:5" ht="50.25" customHeight="1" thickBot="1" x14ac:dyDescent="0.25">
      <c r="A8" s="10" t="s">
        <v>5</v>
      </c>
      <c r="B8" s="10"/>
      <c r="C8" s="10"/>
      <c r="D8" s="10"/>
      <c r="E8" s="10"/>
    </row>
    <row r="9" spans="1:5" ht="15.75" x14ac:dyDescent="0.2">
      <c r="A9" s="11" t="s">
        <v>6</v>
      </c>
      <c r="B9" s="12" t="s">
        <v>7</v>
      </c>
      <c r="C9" s="13" t="s">
        <v>8</v>
      </c>
      <c r="D9" s="13"/>
      <c r="E9" s="14"/>
    </row>
    <row r="10" spans="1:5" s="19" customFormat="1" ht="16.5" thickBot="1" x14ac:dyDescent="0.25">
      <c r="A10" s="15"/>
      <c r="B10" s="16"/>
      <c r="C10" s="17" t="s">
        <v>9</v>
      </c>
      <c r="D10" s="17" t="s">
        <v>10</v>
      </c>
      <c r="E10" s="18" t="s">
        <v>11</v>
      </c>
    </row>
    <row r="11" spans="1:5" s="25" customFormat="1" ht="13.5" thickBot="1" x14ac:dyDescent="0.25">
      <c r="A11" s="20">
        <v>1</v>
      </c>
      <c r="B11" s="21">
        <v>2</v>
      </c>
      <c r="C11" s="22">
        <v>3</v>
      </c>
      <c r="D11" s="23">
        <v>4</v>
      </c>
      <c r="E11" s="24">
        <v>5</v>
      </c>
    </row>
    <row r="12" spans="1:5" s="29" customFormat="1" ht="15.75" x14ac:dyDescent="0.2">
      <c r="A12" s="26" t="s">
        <v>12</v>
      </c>
      <c r="B12" s="27" t="s">
        <v>13</v>
      </c>
      <c r="C12" s="28">
        <f>C13+C21+C31+C41+C44+C55+C61+C65+C72</f>
        <v>383138200</v>
      </c>
      <c r="D12" s="28">
        <f>D13+D21+D31+D41+D44+D55+D61+D65+D72</f>
        <v>410935500</v>
      </c>
      <c r="E12" s="28">
        <f>E13+E21+E31+E41+E44+E55+E61+E65+E72</f>
        <v>432326500</v>
      </c>
    </row>
    <row r="13" spans="1:5" s="29" customFormat="1" ht="15.75" x14ac:dyDescent="0.2">
      <c r="A13" s="30" t="s">
        <v>14</v>
      </c>
      <c r="B13" s="27" t="s">
        <v>15</v>
      </c>
      <c r="C13" s="28">
        <v>308042000</v>
      </c>
      <c r="D13" s="28">
        <v>320740000</v>
      </c>
      <c r="E13" s="28">
        <v>333387000</v>
      </c>
    </row>
    <row r="14" spans="1:5" s="29" customFormat="1" ht="15.75" x14ac:dyDescent="0.2">
      <c r="A14" s="30" t="s">
        <v>16</v>
      </c>
      <c r="B14" s="27" t="s">
        <v>17</v>
      </c>
      <c r="C14" s="28">
        <v>308042000</v>
      </c>
      <c r="D14" s="28">
        <v>320740000</v>
      </c>
      <c r="E14" s="28">
        <v>333387000</v>
      </c>
    </row>
    <row r="15" spans="1:5" s="29" customFormat="1" ht="78.75" x14ac:dyDescent="0.2">
      <c r="A15" s="31" t="s">
        <v>18</v>
      </c>
      <c r="B15" s="32" t="s">
        <v>19</v>
      </c>
      <c r="C15" s="33">
        <v>285815000</v>
      </c>
      <c r="D15" s="33">
        <v>298459000</v>
      </c>
      <c r="E15" s="33">
        <v>310072000</v>
      </c>
    </row>
    <row r="16" spans="1:5" s="29" customFormat="1" ht="78.75" x14ac:dyDescent="0.2">
      <c r="A16" s="31" t="s">
        <v>20</v>
      </c>
      <c r="B16" s="32" t="s">
        <v>21</v>
      </c>
      <c r="C16" s="33">
        <v>2548000</v>
      </c>
      <c r="D16" s="33">
        <v>2548000</v>
      </c>
      <c r="E16" s="33">
        <v>2548000</v>
      </c>
    </row>
    <row r="17" spans="1:5" s="29" customFormat="1" ht="63" x14ac:dyDescent="0.2">
      <c r="A17" s="31" t="s">
        <v>22</v>
      </c>
      <c r="B17" s="32" t="s">
        <v>23</v>
      </c>
      <c r="C17" s="33">
        <v>1666000</v>
      </c>
      <c r="D17" s="33">
        <v>1666000</v>
      </c>
      <c r="E17" s="33">
        <v>1666000</v>
      </c>
    </row>
    <row r="18" spans="1:5" s="29" customFormat="1" ht="63" x14ac:dyDescent="0.2">
      <c r="A18" s="31" t="s">
        <v>24</v>
      </c>
      <c r="B18" s="32" t="s">
        <v>25</v>
      </c>
      <c r="C18" s="33">
        <v>128000</v>
      </c>
      <c r="D18" s="33">
        <v>133000</v>
      </c>
      <c r="E18" s="33">
        <v>138000</v>
      </c>
    </row>
    <row r="19" spans="1:5" s="29" customFormat="1" ht="110.25" x14ac:dyDescent="0.2">
      <c r="A19" s="31" t="s">
        <v>26</v>
      </c>
      <c r="B19" s="32" t="s">
        <v>27</v>
      </c>
      <c r="C19" s="33">
        <v>17542000</v>
      </c>
      <c r="D19" s="33">
        <v>17591000</v>
      </c>
      <c r="E19" s="33">
        <v>18620000</v>
      </c>
    </row>
    <row r="20" spans="1:5" s="29" customFormat="1" ht="47.25" x14ac:dyDescent="0.2">
      <c r="A20" s="31" t="s">
        <v>28</v>
      </c>
      <c r="B20" s="32" t="s">
        <v>29</v>
      </c>
      <c r="C20" s="33">
        <v>343000</v>
      </c>
      <c r="D20" s="33">
        <v>343000</v>
      </c>
      <c r="E20" s="33">
        <v>343000</v>
      </c>
    </row>
    <row r="21" spans="1:5" s="29" customFormat="1" ht="31.5" x14ac:dyDescent="0.2">
      <c r="A21" s="30" t="s">
        <v>30</v>
      </c>
      <c r="B21" s="27" t="s">
        <v>31</v>
      </c>
      <c r="C21" s="28">
        <v>20328000</v>
      </c>
      <c r="D21" s="28">
        <v>20984000</v>
      </c>
      <c r="E21" s="28">
        <v>27964000</v>
      </c>
    </row>
    <row r="22" spans="1:5" s="29" customFormat="1" ht="31.5" x14ac:dyDescent="0.2">
      <c r="A22" s="30" t="s">
        <v>32</v>
      </c>
      <c r="B22" s="27" t="s">
        <v>33</v>
      </c>
      <c r="C22" s="28">
        <v>20328000</v>
      </c>
      <c r="D22" s="28">
        <v>20984000</v>
      </c>
      <c r="E22" s="28">
        <v>27964000</v>
      </c>
    </row>
    <row r="23" spans="1:5" s="29" customFormat="1" ht="63" x14ac:dyDescent="0.2">
      <c r="A23" s="30" t="s">
        <v>34</v>
      </c>
      <c r="B23" s="27" t="s">
        <v>35</v>
      </c>
      <c r="C23" s="28">
        <v>10632000</v>
      </c>
      <c r="D23" s="28">
        <v>10986000</v>
      </c>
      <c r="E23" s="28">
        <v>14618000</v>
      </c>
    </row>
    <row r="24" spans="1:5" s="29" customFormat="1" ht="78.75" x14ac:dyDescent="0.2">
      <c r="A24" s="31" t="s">
        <v>36</v>
      </c>
      <c r="B24" s="32" t="s">
        <v>37</v>
      </c>
      <c r="C24" s="33">
        <v>10632000</v>
      </c>
      <c r="D24" s="33">
        <v>10986000</v>
      </c>
      <c r="E24" s="33">
        <v>14618000</v>
      </c>
    </row>
    <row r="25" spans="1:5" s="29" customFormat="1" ht="63" x14ac:dyDescent="0.2">
      <c r="A25" s="30" t="s">
        <v>38</v>
      </c>
      <c r="B25" s="27" t="s">
        <v>39</v>
      </c>
      <c r="C25" s="28">
        <v>48000</v>
      </c>
      <c r="D25" s="28">
        <v>51000</v>
      </c>
      <c r="E25" s="28">
        <v>68000</v>
      </c>
    </row>
    <row r="26" spans="1:5" s="29" customFormat="1" ht="94.5" x14ac:dyDescent="0.2">
      <c r="A26" s="31" t="s">
        <v>40</v>
      </c>
      <c r="B26" s="32" t="s">
        <v>41</v>
      </c>
      <c r="C26" s="33">
        <v>48000</v>
      </c>
      <c r="D26" s="33">
        <v>51000</v>
      </c>
      <c r="E26" s="33">
        <v>68000</v>
      </c>
    </row>
    <row r="27" spans="1:5" s="29" customFormat="1" ht="63" x14ac:dyDescent="0.2">
      <c r="A27" s="30" t="s">
        <v>42</v>
      </c>
      <c r="B27" s="27" t="s">
        <v>43</v>
      </c>
      <c r="C27" s="28">
        <v>10737000</v>
      </c>
      <c r="D27" s="28">
        <v>11040000</v>
      </c>
      <c r="E27" s="28">
        <v>14678000</v>
      </c>
    </row>
    <row r="28" spans="1:5" s="29" customFormat="1" ht="78.75" x14ac:dyDescent="0.2">
      <c r="A28" s="31" t="s">
        <v>44</v>
      </c>
      <c r="B28" s="32" t="s">
        <v>45</v>
      </c>
      <c r="C28" s="33">
        <v>10737000</v>
      </c>
      <c r="D28" s="33">
        <v>11040000</v>
      </c>
      <c r="E28" s="33">
        <v>14678000</v>
      </c>
    </row>
    <row r="29" spans="1:5" s="29" customFormat="1" ht="63" x14ac:dyDescent="0.2">
      <c r="A29" s="30" t="s">
        <v>46</v>
      </c>
      <c r="B29" s="27" t="s">
        <v>47</v>
      </c>
      <c r="C29" s="28">
        <v>-1089000</v>
      </c>
      <c r="D29" s="28">
        <v>-1093000</v>
      </c>
      <c r="E29" s="28">
        <v>-1400000</v>
      </c>
    </row>
    <row r="30" spans="1:5" s="29" customFormat="1" ht="78.75" x14ac:dyDescent="0.2">
      <c r="A30" s="31" t="s">
        <v>48</v>
      </c>
      <c r="B30" s="32" t="s">
        <v>49</v>
      </c>
      <c r="C30" s="33">
        <v>-1089000</v>
      </c>
      <c r="D30" s="33">
        <v>-1093000</v>
      </c>
      <c r="E30" s="33">
        <v>-1400000</v>
      </c>
    </row>
    <row r="31" spans="1:5" s="29" customFormat="1" ht="15.75" x14ac:dyDescent="0.2">
      <c r="A31" s="30" t="s">
        <v>50</v>
      </c>
      <c r="B31" s="27" t="s">
        <v>51</v>
      </c>
      <c r="C31" s="28">
        <v>28719000</v>
      </c>
      <c r="D31" s="28">
        <v>41370000</v>
      </c>
      <c r="E31" s="28">
        <v>42521000</v>
      </c>
    </row>
    <row r="32" spans="1:5" s="29" customFormat="1" ht="15.75" x14ac:dyDescent="0.2">
      <c r="A32" s="30" t="s">
        <v>52</v>
      </c>
      <c r="B32" s="27" t="s">
        <v>53</v>
      </c>
      <c r="C32" s="28">
        <v>26800000</v>
      </c>
      <c r="D32" s="28">
        <v>39400000</v>
      </c>
      <c r="E32" s="28">
        <v>40500000</v>
      </c>
    </row>
    <row r="33" spans="1:5" s="29" customFormat="1" ht="31.5" x14ac:dyDescent="0.2">
      <c r="A33" s="30" t="s">
        <v>54</v>
      </c>
      <c r="B33" s="27" t="s">
        <v>55</v>
      </c>
      <c r="C33" s="28">
        <v>13100000</v>
      </c>
      <c r="D33" s="28">
        <v>19500000</v>
      </c>
      <c r="E33" s="28">
        <v>20100000</v>
      </c>
    </row>
    <row r="34" spans="1:5" s="29" customFormat="1" ht="31.5" x14ac:dyDescent="0.2">
      <c r="A34" s="31" t="s">
        <v>56</v>
      </c>
      <c r="B34" s="32" t="s">
        <v>55</v>
      </c>
      <c r="C34" s="33">
        <v>13100000</v>
      </c>
      <c r="D34" s="33">
        <v>19500000</v>
      </c>
      <c r="E34" s="33">
        <v>20100000</v>
      </c>
    </row>
    <row r="35" spans="1:5" s="29" customFormat="1" ht="31.5" x14ac:dyDescent="0.2">
      <c r="A35" s="30" t="s">
        <v>57</v>
      </c>
      <c r="B35" s="27" t="s">
        <v>58</v>
      </c>
      <c r="C35" s="28">
        <v>13700000</v>
      </c>
      <c r="D35" s="28">
        <v>19900000</v>
      </c>
      <c r="E35" s="28">
        <v>20400000</v>
      </c>
    </row>
    <row r="36" spans="1:5" s="29" customFormat="1" ht="47.25" x14ac:dyDescent="0.2">
      <c r="A36" s="31" t="s">
        <v>59</v>
      </c>
      <c r="B36" s="32" t="s">
        <v>60</v>
      </c>
      <c r="C36" s="33">
        <v>13700000</v>
      </c>
      <c r="D36" s="33">
        <v>19900000</v>
      </c>
      <c r="E36" s="33">
        <v>20400000</v>
      </c>
    </row>
    <row r="37" spans="1:5" s="29" customFormat="1" ht="15.75" x14ac:dyDescent="0.2">
      <c r="A37" s="30" t="s">
        <v>61</v>
      </c>
      <c r="B37" s="27" t="s">
        <v>62</v>
      </c>
      <c r="C37" s="28">
        <v>119000</v>
      </c>
      <c r="D37" s="28">
        <v>120000</v>
      </c>
      <c r="E37" s="28">
        <v>121000</v>
      </c>
    </row>
    <row r="38" spans="1:5" s="29" customFormat="1" ht="15.75" x14ac:dyDescent="0.2">
      <c r="A38" s="31" t="s">
        <v>63</v>
      </c>
      <c r="B38" s="32" t="s">
        <v>62</v>
      </c>
      <c r="C38" s="33">
        <v>119000</v>
      </c>
      <c r="D38" s="33">
        <v>120000</v>
      </c>
      <c r="E38" s="33">
        <v>121000</v>
      </c>
    </row>
    <row r="39" spans="1:5" s="29" customFormat="1" ht="15.75" x14ac:dyDescent="0.2">
      <c r="A39" s="30" t="s">
        <v>64</v>
      </c>
      <c r="B39" s="27" t="s">
        <v>65</v>
      </c>
      <c r="C39" s="28">
        <v>1800000</v>
      </c>
      <c r="D39" s="28">
        <v>1850000</v>
      </c>
      <c r="E39" s="28">
        <v>1900000</v>
      </c>
    </row>
    <row r="40" spans="1:5" s="29" customFormat="1" ht="31.5" x14ac:dyDescent="0.2">
      <c r="A40" s="31" t="s">
        <v>66</v>
      </c>
      <c r="B40" s="32" t="s">
        <v>67</v>
      </c>
      <c r="C40" s="33">
        <v>1800000</v>
      </c>
      <c r="D40" s="33">
        <v>1850000</v>
      </c>
      <c r="E40" s="33">
        <v>1900000</v>
      </c>
    </row>
    <row r="41" spans="1:5" s="29" customFormat="1" ht="15.75" x14ac:dyDescent="0.2">
      <c r="A41" s="30" t="s">
        <v>68</v>
      </c>
      <c r="B41" s="27" t="s">
        <v>69</v>
      </c>
      <c r="C41" s="28">
        <v>5700000</v>
      </c>
      <c r="D41" s="28">
        <v>5800000</v>
      </c>
      <c r="E41" s="28">
        <v>5900000</v>
      </c>
    </row>
    <row r="42" spans="1:5" s="29" customFormat="1" ht="31.5" x14ac:dyDescent="0.2">
      <c r="A42" s="30" t="s">
        <v>70</v>
      </c>
      <c r="B42" s="27" t="s">
        <v>71</v>
      </c>
      <c r="C42" s="28">
        <v>5700000</v>
      </c>
      <c r="D42" s="28">
        <v>5800000</v>
      </c>
      <c r="E42" s="28">
        <v>5900000</v>
      </c>
    </row>
    <row r="43" spans="1:5" s="29" customFormat="1" ht="31.5" x14ac:dyDescent="0.2">
      <c r="A43" s="31" t="s">
        <v>72</v>
      </c>
      <c r="B43" s="32" t="s">
        <v>73</v>
      </c>
      <c r="C43" s="33">
        <v>5700000</v>
      </c>
      <c r="D43" s="33">
        <v>5800000</v>
      </c>
      <c r="E43" s="33">
        <v>5900000</v>
      </c>
    </row>
    <row r="44" spans="1:5" s="29" customFormat="1" ht="31.5" x14ac:dyDescent="0.2">
      <c r="A44" s="30" t="s">
        <v>74</v>
      </c>
      <c r="B44" s="27" t="s">
        <v>75</v>
      </c>
      <c r="C44" s="28">
        <v>14644000</v>
      </c>
      <c r="D44" s="28">
        <v>15970200</v>
      </c>
      <c r="E44" s="28">
        <v>15970200</v>
      </c>
    </row>
    <row r="45" spans="1:5" s="29" customFormat="1" ht="63" x14ac:dyDescent="0.2">
      <c r="A45" s="30" t="s">
        <v>76</v>
      </c>
      <c r="B45" s="27" t="s">
        <v>77</v>
      </c>
      <c r="C45" s="28">
        <v>12644000</v>
      </c>
      <c r="D45" s="28">
        <v>13570200</v>
      </c>
      <c r="E45" s="28">
        <v>13570200</v>
      </c>
    </row>
    <row r="46" spans="1:5" s="29" customFormat="1" ht="47.25" x14ac:dyDescent="0.2">
      <c r="A46" s="30" t="s">
        <v>78</v>
      </c>
      <c r="B46" s="27" t="s">
        <v>79</v>
      </c>
      <c r="C46" s="28">
        <v>11860000</v>
      </c>
      <c r="D46" s="28">
        <v>12718200</v>
      </c>
      <c r="E46" s="28">
        <v>12718200</v>
      </c>
    </row>
    <row r="47" spans="1:5" s="29" customFormat="1" ht="63" x14ac:dyDescent="0.2">
      <c r="A47" s="31" t="s">
        <v>80</v>
      </c>
      <c r="B47" s="32" t="s">
        <v>81</v>
      </c>
      <c r="C47" s="33">
        <v>11860000</v>
      </c>
      <c r="D47" s="33">
        <v>12718200</v>
      </c>
      <c r="E47" s="33">
        <v>12718200</v>
      </c>
    </row>
    <row r="48" spans="1:5" s="29" customFormat="1" ht="63" x14ac:dyDescent="0.2">
      <c r="A48" s="30" t="s">
        <v>82</v>
      </c>
      <c r="B48" s="27" t="s">
        <v>83</v>
      </c>
      <c r="C48" s="28">
        <v>52000</v>
      </c>
      <c r="D48" s="28">
        <v>52000</v>
      </c>
      <c r="E48" s="28">
        <v>52000</v>
      </c>
    </row>
    <row r="49" spans="1:5" s="29" customFormat="1" ht="47.25" x14ac:dyDescent="0.2">
      <c r="A49" s="31" t="s">
        <v>84</v>
      </c>
      <c r="B49" s="32" t="s">
        <v>85</v>
      </c>
      <c r="C49" s="33">
        <v>52000</v>
      </c>
      <c r="D49" s="33">
        <v>52000</v>
      </c>
      <c r="E49" s="33">
        <v>52000</v>
      </c>
    </row>
    <row r="50" spans="1:5" s="29" customFormat="1" ht="31.5" x14ac:dyDescent="0.2">
      <c r="A50" s="30" t="s">
        <v>86</v>
      </c>
      <c r="B50" s="27" t="s">
        <v>87</v>
      </c>
      <c r="C50" s="28">
        <v>732000</v>
      </c>
      <c r="D50" s="28">
        <v>800000</v>
      </c>
      <c r="E50" s="28">
        <v>800000</v>
      </c>
    </row>
    <row r="51" spans="1:5" s="29" customFormat="1" ht="31.5" x14ac:dyDescent="0.2">
      <c r="A51" s="31" t="s">
        <v>88</v>
      </c>
      <c r="B51" s="32" t="s">
        <v>89</v>
      </c>
      <c r="C51" s="33">
        <v>732000</v>
      </c>
      <c r="D51" s="33">
        <v>800000</v>
      </c>
      <c r="E51" s="33">
        <v>800000</v>
      </c>
    </row>
    <row r="52" spans="1:5" s="29" customFormat="1" ht="63" x14ac:dyDescent="0.2">
      <c r="A52" s="30" t="s">
        <v>90</v>
      </c>
      <c r="B52" s="27" t="s">
        <v>91</v>
      </c>
      <c r="C52" s="28">
        <v>2000000</v>
      </c>
      <c r="D52" s="28">
        <v>2400000</v>
      </c>
      <c r="E52" s="28">
        <v>2400000</v>
      </c>
    </row>
    <row r="53" spans="1:5" s="29" customFormat="1" ht="63" x14ac:dyDescent="0.2">
      <c r="A53" s="30" t="s">
        <v>92</v>
      </c>
      <c r="B53" s="27" t="s">
        <v>93</v>
      </c>
      <c r="C53" s="28">
        <v>2000000</v>
      </c>
      <c r="D53" s="28">
        <v>2400000</v>
      </c>
      <c r="E53" s="28">
        <v>2400000</v>
      </c>
    </row>
    <row r="54" spans="1:5" s="29" customFormat="1" ht="63" x14ac:dyDescent="0.2">
      <c r="A54" s="31" t="s">
        <v>94</v>
      </c>
      <c r="B54" s="32" t="s">
        <v>95</v>
      </c>
      <c r="C54" s="33">
        <v>2000000</v>
      </c>
      <c r="D54" s="33">
        <v>2400000</v>
      </c>
      <c r="E54" s="33">
        <v>2400000</v>
      </c>
    </row>
    <row r="55" spans="1:5" s="29" customFormat="1" ht="15.75" x14ac:dyDescent="0.2">
      <c r="A55" s="30" t="s">
        <v>96</v>
      </c>
      <c r="B55" s="27" t="s">
        <v>97</v>
      </c>
      <c r="C55" s="28">
        <v>1141000</v>
      </c>
      <c r="D55" s="28">
        <v>1115000</v>
      </c>
      <c r="E55" s="28">
        <v>1128000</v>
      </c>
    </row>
    <row r="56" spans="1:5" s="29" customFormat="1" ht="15.75" x14ac:dyDescent="0.2">
      <c r="A56" s="30" t="s">
        <v>98</v>
      </c>
      <c r="B56" s="27" t="s">
        <v>99</v>
      </c>
      <c r="C56" s="28">
        <v>1141000</v>
      </c>
      <c r="D56" s="28">
        <v>1115000</v>
      </c>
      <c r="E56" s="28">
        <v>1128000</v>
      </c>
    </row>
    <row r="57" spans="1:5" s="29" customFormat="1" ht="31.5" x14ac:dyDescent="0.2">
      <c r="A57" s="31" t="s">
        <v>100</v>
      </c>
      <c r="B57" s="32" t="s">
        <v>101</v>
      </c>
      <c r="C57" s="33">
        <v>23000</v>
      </c>
      <c r="D57" s="33">
        <v>24000</v>
      </c>
      <c r="E57" s="33">
        <v>24000</v>
      </c>
    </row>
    <row r="58" spans="1:5" s="29" customFormat="1" ht="15.75" x14ac:dyDescent="0.2">
      <c r="A58" s="31" t="s">
        <v>102</v>
      </c>
      <c r="B58" s="32" t="s">
        <v>103</v>
      </c>
      <c r="C58" s="33">
        <v>1070000</v>
      </c>
      <c r="D58" s="33">
        <v>1045000</v>
      </c>
      <c r="E58" s="33">
        <v>1057000</v>
      </c>
    </row>
    <row r="59" spans="1:5" s="29" customFormat="1" ht="15.75" x14ac:dyDescent="0.2">
      <c r="A59" s="30" t="s">
        <v>104</v>
      </c>
      <c r="B59" s="27" t="s">
        <v>105</v>
      </c>
      <c r="C59" s="28">
        <v>48000</v>
      </c>
      <c r="D59" s="28">
        <v>46000</v>
      </c>
      <c r="E59" s="28">
        <v>47000</v>
      </c>
    </row>
    <row r="60" spans="1:5" s="29" customFormat="1" ht="15.75" x14ac:dyDescent="0.2">
      <c r="A60" s="31" t="s">
        <v>106</v>
      </c>
      <c r="B60" s="32" t="s">
        <v>107</v>
      </c>
      <c r="C60" s="33">
        <v>48000</v>
      </c>
      <c r="D60" s="33">
        <v>46000</v>
      </c>
      <c r="E60" s="33">
        <v>47000</v>
      </c>
    </row>
    <row r="61" spans="1:5" s="29" customFormat="1" ht="31.5" x14ac:dyDescent="0.2">
      <c r="A61" s="30" t="s">
        <v>108</v>
      </c>
      <c r="B61" s="27" t="s">
        <v>109</v>
      </c>
      <c r="C61" s="28">
        <v>764200</v>
      </c>
      <c r="D61" s="28">
        <v>856300</v>
      </c>
      <c r="E61" s="28">
        <v>856300</v>
      </c>
    </row>
    <row r="62" spans="1:5" s="29" customFormat="1" ht="15.75" x14ac:dyDescent="0.2">
      <c r="A62" s="30" t="s">
        <v>110</v>
      </c>
      <c r="B62" s="27" t="s">
        <v>111</v>
      </c>
      <c r="C62" s="28">
        <v>764200</v>
      </c>
      <c r="D62" s="28">
        <v>856300</v>
      </c>
      <c r="E62" s="28">
        <v>856300</v>
      </c>
    </row>
    <row r="63" spans="1:5" s="29" customFormat="1" ht="15.75" x14ac:dyDescent="0.2">
      <c r="A63" s="30" t="s">
        <v>112</v>
      </c>
      <c r="B63" s="27" t="s">
        <v>113</v>
      </c>
      <c r="C63" s="28">
        <v>764200</v>
      </c>
      <c r="D63" s="28">
        <v>856300</v>
      </c>
      <c r="E63" s="28">
        <v>856300</v>
      </c>
    </row>
    <row r="64" spans="1:5" s="29" customFormat="1" ht="15.75" x14ac:dyDescent="0.2">
      <c r="A64" s="31" t="s">
        <v>114</v>
      </c>
      <c r="B64" s="32" t="s">
        <v>115</v>
      </c>
      <c r="C64" s="33">
        <v>764200</v>
      </c>
      <c r="D64" s="33">
        <v>856300</v>
      </c>
      <c r="E64" s="33">
        <v>856300</v>
      </c>
    </row>
    <row r="65" spans="1:5" s="29" customFormat="1" ht="15.75" x14ac:dyDescent="0.2">
      <c r="A65" s="30" t="s">
        <v>116</v>
      </c>
      <c r="B65" s="27" t="s">
        <v>117</v>
      </c>
      <c r="C65" s="28">
        <v>1500000</v>
      </c>
      <c r="D65" s="28">
        <v>1800000</v>
      </c>
      <c r="E65" s="28">
        <v>2300000</v>
      </c>
    </row>
    <row r="66" spans="1:5" s="29" customFormat="1" ht="63" x14ac:dyDescent="0.2">
      <c r="A66" s="30" t="s">
        <v>118</v>
      </c>
      <c r="B66" s="27" t="s">
        <v>119</v>
      </c>
      <c r="C66" s="28">
        <v>0</v>
      </c>
      <c r="D66" s="28">
        <v>300000</v>
      </c>
      <c r="E66" s="28">
        <v>300000</v>
      </c>
    </row>
    <row r="67" spans="1:5" s="29" customFormat="1" ht="78.75" x14ac:dyDescent="0.2">
      <c r="A67" s="30" t="s">
        <v>120</v>
      </c>
      <c r="B67" s="27" t="s">
        <v>121</v>
      </c>
      <c r="C67" s="28">
        <v>0</v>
      </c>
      <c r="D67" s="28">
        <v>300000</v>
      </c>
      <c r="E67" s="28">
        <v>300000</v>
      </c>
    </row>
    <row r="68" spans="1:5" s="29" customFormat="1" ht="63" x14ac:dyDescent="0.2">
      <c r="A68" s="31" t="s">
        <v>122</v>
      </c>
      <c r="B68" s="32" t="s">
        <v>123</v>
      </c>
      <c r="C68" s="33">
        <v>0</v>
      </c>
      <c r="D68" s="33">
        <v>300000</v>
      </c>
      <c r="E68" s="33">
        <v>300000</v>
      </c>
    </row>
    <row r="69" spans="1:5" s="29" customFormat="1" ht="31.5" x14ac:dyDescent="0.2">
      <c r="A69" s="30" t="s">
        <v>124</v>
      </c>
      <c r="B69" s="27" t="s">
        <v>125</v>
      </c>
      <c r="C69" s="28">
        <v>1500000</v>
      </c>
      <c r="D69" s="28">
        <v>1500000</v>
      </c>
      <c r="E69" s="28">
        <v>2000000</v>
      </c>
    </row>
    <row r="70" spans="1:5" s="29" customFormat="1" ht="31.5" x14ac:dyDescent="0.2">
      <c r="A70" s="30" t="s">
        <v>126</v>
      </c>
      <c r="B70" s="27" t="s">
        <v>127</v>
      </c>
      <c r="C70" s="28">
        <v>1500000</v>
      </c>
      <c r="D70" s="28">
        <v>1500000</v>
      </c>
      <c r="E70" s="28">
        <v>2000000</v>
      </c>
    </row>
    <row r="71" spans="1:5" s="29" customFormat="1" ht="47.25" x14ac:dyDescent="0.2">
      <c r="A71" s="31" t="s">
        <v>128</v>
      </c>
      <c r="B71" s="32" t="s">
        <v>129</v>
      </c>
      <c r="C71" s="33">
        <v>1500000</v>
      </c>
      <c r="D71" s="33">
        <v>1500000</v>
      </c>
      <c r="E71" s="33">
        <v>2000000</v>
      </c>
    </row>
    <row r="72" spans="1:5" s="29" customFormat="1" ht="15.75" x14ac:dyDescent="0.2">
      <c r="A72" s="30" t="s">
        <v>130</v>
      </c>
      <c r="B72" s="27" t="s">
        <v>131</v>
      </c>
      <c r="C72" s="28">
        <v>2300000</v>
      </c>
      <c r="D72" s="28">
        <v>2300000</v>
      </c>
      <c r="E72" s="28">
        <v>2300000</v>
      </c>
    </row>
    <row r="73" spans="1:5" s="29" customFormat="1" ht="31.5" x14ac:dyDescent="0.2">
      <c r="A73" s="30" t="s">
        <v>132</v>
      </c>
      <c r="B73" s="27" t="s">
        <v>133</v>
      </c>
      <c r="C73" s="28">
        <v>1680000</v>
      </c>
      <c r="D73" s="28">
        <v>1680000</v>
      </c>
      <c r="E73" s="28">
        <v>1680000</v>
      </c>
    </row>
    <row r="74" spans="1:5" s="29" customFormat="1" ht="47.25" x14ac:dyDescent="0.2">
      <c r="A74" s="30" t="s">
        <v>134</v>
      </c>
      <c r="B74" s="27" t="s">
        <v>135</v>
      </c>
      <c r="C74" s="28">
        <v>44000</v>
      </c>
      <c r="D74" s="28">
        <v>44000</v>
      </c>
      <c r="E74" s="28">
        <v>44000</v>
      </c>
    </row>
    <row r="75" spans="1:5" s="29" customFormat="1" ht="63" x14ac:dyDescent="0.2">
      <c r="A75" s="31" t="s">
        <v>136</v>
      </c>
      <c r="B75" s="32" t="s">
        <v>137</v>
      </c>
      <c r="C75" s="33">
        <v>44000</v>
      </c>
      <c r="D75" s="33">
        <v>44000</v>
      </c>
      <c r="E75" s="33">
        <v>44000</v>
      </c>
    </row>
    <row r="76" spans="1:5" s="29" customFormat="1" ht="63" x14ac:dyDescent="0.2">
      <c r="A76" s="30" t="s">
        <v>138</v>
      </c>
      <c r="B76" s="27" t="s">
        <v>139</v>
      </c>
      <c r="C76" s="28">
        <v>190000</v>
      </c>
      <c r="D76" s="28">
        <v>190000</v>
      </c>
      <c r="E76" s="28">
        <v>190000</v>
      </c>
    </row>
    <row r="77" spans="1:5" s="29" customFormat="1" ht="78.75" x14ac:dyDescent="0.2">
      <c r="A77" s="31" t="s">
        <v>140</v>
      </c>
      <c r="B77" s="32" t="s">
        <v>141</v>
      </c>
      <c r="C77" s="33">
        <v>190000</v>
      </c>
      <c r="D77" s="33">
        <v>190000</v>
      </c>
      <c r="E77" s="33">
        <v>190000</v>
      </c>
    </row>
    <row r="78" spans="1:5" s="29" customFormat="1" ht="47.25" x14ac:dyDescent="0.2">
      <c r="A78" s="30" t="s">
        <v>142</v>
      </c>
      <c r="B78" s="27" t="s">
        <v>143</v>
      </c>
      <c r="C78" s="28">
        <v>478000</v>
      </c>
      <c r="D78" s="28">
        <v>478000</v>
      </c>
      <c r="E78" s="28">
        <v>478000</v>
      </c>
    </row>
    <row r="79" spans="1:5" s="29" customFormat="1" ht="63" x14ac:dyDescent="0.2">
      <c r="A79" s="31" t="s">
        <v>144</v>
      </c>
      <c r="B79" s="32" t="s">
        <v>145</v>
      </c>
      <c r="C79" s="33">
        <v>478000</v>
      </c>
      <c r="D79" s="33">
        <v>478000</v>
      </c>
      <c r="E79" s="33">
        <v>478000</v>
      </c>
    </row>
    <row r="80" spans="1:5" s="29" customFormat="1" ht="63" x14ac:dyDescent="0.2">
      <c r="A80" s="30" t="s">
        <v>146</v>
      </c>
      <c r="B80" s="27" t="s">
        <v>147</v>
      </c>
      <c r="C80" s="28">
        <v>343000</v>
      </c>
      <c r="D80" s="28">
        <v>343000</v>
      </c>
      <c r="E80" s="28">
        <v>343000</v>
      </c>
    </row>
    <row r="81" spans="1:5" s="29" customFormat="1" ht="63" x14ac:dyDescent="0.2">
      <c r="A81" s="31" t="s">
        <v>148</v>
      </c>
      <c r="B81" s="32" t="s">
        <v>149</v>
      </c>
      <c r="C81" s="33">
        <v>343000</v>
      </c>
      <c r="D81" s="33">
        <v>343000</v>
      </c>
      <c r="E81" s="33">
        <v>343000</v>
      </c>
    </row>
    <row r="82" spans="1:5" s="29" customFormat="1" ht="63" x14ac:dyDescent="0.2">
      <c r="A82" s="30" t="s">
        <v>150</v>
      </c>
      <c r="B82" s="27" t="s">
        <v>151</v>
      </c>
      <c r="C82" s="28">
        <v>4000</v>
      </c>
      <c r="D82" s="28">
        <v>4000</v>
      </c>
      <c r="E82" s="28">
        <v>4000</v>
      </c>
    </row>
    <row r="83" spans="1:5" s="29" customFormat="1" ht="78.75" x14ac:dyDescent="0.2">
      <c r="A83" s="31" t="s">
        <v>152</v>
      </c>
      <c r="B83" s="32" t="s">
        <v>153</v>
      </c>
      <c r="C83" s="33">
        <v>4000</v>
      </c>
      <c r="D83" s="33">
        <v>4000</v>
      </c>
      <c r="E83" s="33">
        <v>4000</v>
      </c>
    </row>
    <row r="84" spans="1:5" s="29" customFormat="1" ht="78.75" x14ac:dyDescent="0.2">
      <c r="A84" s="30" t="s">
        <v>154</v>
      </c>
      <c r="B84" s="27" t="s">
        <v>155</v>
      </c>
      <c r="C84" s="28">
        <v>20000</v>
      </c>
      <c r="D84" s="28">
        <v>20000</v>
      </c>
      <c r="E84" s="28">
        <v>20000</v>
      </c>
    </row>
    <row r="85" spans="1:5" s="29" customFormat="1" ht="110.25" x14ac:dyDescent="0.2">
      <c r="A85" s="31" t="s">
        <v>156</v>
      </c>
      <c r="B85" s="32" t="s">
        <v>157</v>
      </c>
      <c r="C85" s="33">
        <v>20000</v>
      </c>
      <c r="D85" s="33">
        <v>20000</v>
      </c>
      <c r="E85" s="33">
        <v>20000</v>
      </c>
    </row>
    <row r="86" spans="1:5" s="29" customFormat="1" ht="47.25" x14ac:dyDescent="0.2">
      <c r="A86" s="30" t="s">
        <v>158</v>
      </c>
      <c r="B86" s="27" t="s">
        <v>159</v>
      </c>
      <c r="C86" s="28">
        <v>10000</v>
      </c>
      <c r="D86" s="28">
        <v>10000</v>
      </c>
      <c r="E86" s="28">
        <v>10000</v>
      </c>
    </row>
    <row r="87" spans="1:5" s="29" customFormat="1" ht="63" x14ac:dyDescent="0.2">
      <c r="A87" s="31" t="s">
        <v>160</v>
      </c>
      <c r="B87" s="32" t="s">
        <v>161</v>
      </c>
      <c r="C87" s="33">
        <v>10000</v>
      </c>
      <c r="D87" s="33">
        <v>10000</v>
      </c>
      <c r="E87" s="33">
        <v>10000</v>
      </c>
    </row>
    <row r="88" spans="1:5" s="29" customFormat="1" ht="47.25" x14ac:dyDescent="0.2">
      <c r="A88" s="30" t="s">
        <v>162</v>
      </c>
      <c r="B88" s="27" t="s">
        <v>163</v>
      </c>
      <c r="C88" s="28">
        <v>103000</v>
      </c>
      <c r="D88" s="28">
        <v>103000</v>
      </c>
      <c r="E88" s="28">
        <v>103000</v>
      </c>
    </row>
    <row r="89" spans="1:5" s="29" customFormat="1" ht="63" x14ac:dyDescent="0.2">
      <c r="A89" s="31" t="s">
        <v>164</v>
      </c>
      <c r="B89" s="32" t="s">
        <v>165</v>
      </c>
      <c r="C89" s="33">
        <v>103000</v>
      </c>
      <c r="D89" s="33">
        <v>103000</v>
      </c>
      <c r="E89" s="33">
        <v>103000</v>
      </c>
    </row>
    <row r="90" spans="1:5" s="29" customFormat="1" ht="63" x14ac:dyDescent="0.2">
      <c r="A90" s="30" t="s">
        <v>166</v>
      </c>
      <c r="B90" s="27" t="s">
        <v>167</v>
      </c>
      <c r="C90" s="28">
        <v>488000</v>
      </c>
      <c r="D90" s="28">
        <v>488000</v>
      </c>
      <c r="E90" s="28">
        <v>488000</v>
      </c>
    </row>
    <row r="91" spans="1:5" s="29" customFormat="1" ht="63" x14ac:dyDescent="0.2">
      <c r="A91" s="31" t="s">
        <v>168</v>
      </c>
      <c r="B91" s="32" t="s">
        <v>169</v>
      </c>
      <c r="C91" s="33">
        <v>488000</v>
      </c>
      <c r="D91" s="33">
        <v>488000</v>
      </c>
      <c r="E91" s="33">
        <v>488000</v>
      </c>
    </row>
    <row r="92" spans="1:5" s="29" customFormat="1" ht="78.75" x14ac:dyDescent="0.2">
      <c r="A92" s="30" t="s">
        <v>170</v>
      </c>
      <c r="B92" s="27" t="s">
        <v>171</v>
      </c>
      <c r="C92" s="28">
        <v>280000</v>
      </c>
      <c r="D92" s="28">
        <v>280000</v>
      </c>
      <c r="E92" s="28">
        <v>280000</v>
      </c>
    </row>
    <row r="93" spans="1:5" s="29" customFormat="1" ht="63" x14ac:dyDescent="0.2">
      <c r="A93" s="30" t="s">
        <v>172</v>
      </c>
      <c r="B93" s="27" t="s">
        <v>173</v>
      </c>
      <c r="C93" s="28">
        <v>280000</v>
      </c>
      <c r="D93" s="28">
        <v>280000</v>
      </c>
      <c r="E93" s="28">
        <v>280000</v>
      </c>
    </row>
    <row r="94" spans="1:5" s="29" customFormat="1" ht="63" x14ac:dyDescent="0.2">
      <c r="A94" s="31" t="s">
        <v>174</v>
      </c>
      <c r="B94" s="32" t="s">
        <v>175</v>
      </c>
      <c r="C94" s="33">
        <v>280000</v>
      </c>
      <c r="D94" s="33">
        <v>280000</v>
      </c>
      <c r="E94" s="33">
        <v>280000</v>
      </c>
    </row>
    <row r="95" spans="1:5" s="29" customFormat="1" ht="15.75" x14ac:dyDescent="0.2">
      <c r="A95" s="30" t="s">
        <v>176</v>
      </c>
      <c r="B95" s="27" t="s">
        <v>177</v>
      </c>
      <c r="C95" s="28">
        <v>120000</v>
      </c>
      <c r="D95" s="28">
        <v>120000</v>
      </c>
      <c r="E95" s="28">
        <v>120000</v>
      </c>
    </row>
    <row r="96" spans="1:5" s="29" customFormat="1" ht="78.75" x14ac:dyDescent="0.2">
      <c r="A96" s="30" t="s">
        <v>178</v>
      </c>
      <c r="B96" s="27" t="s">
        <v>179</v>
      </c>
      <c r="C96" s="28">
        <v>120000</v>
      </c>
      <c r="D96" s="28">
        <v>120000</v>
      </c>
      <c r="E96" s="28">
        <v>120000</v>
      </c>
    </row>
    <row r="97" spans="1:5" s="29" customFormat="1" ht="31.5" x14ac:dyDescent="0.2">
      <c r="A97" s="31" t="s">
        <v>180</v>
      </c>
      <c r="B97" s="32" t="s">
        <v>181</v>
      </c>
      <c r="C97" s="33">
        <v>120000</v>
      </c>
      <c r="D97" s="33">
        <v>120000</v>
      </c>
      <c r="E97" s="33">
        <v>120000</v>
      </c>
    </row>
    <row r="98" spans="1:5" s="29" customFormat="1" ht="15.75" x14ac:dyDescent="0.2">
      <c r="A98" s="30" t="s">
        <v>182</v>
      </c>
      <c r="B98" s="27" t="s">
        <v>183</v>
      </c>
      <c r="C98" s="28">
        <v>220000</v>
      </c>
      <c r="D98" s="28">
        <v>220000</v>
      </c>
      <c r="E98" s="28">
        <v>220000</v>
      </c>
    </row>
    <row r="99" spans="1:5" s="29" customFormat="1" ht="126" x14ac:dyDescent="0.2">
      <c r="A99" s="31" t="s">
        <v>184</v>
      </c>
      <c r="B99" s="32" t="s">
        <v>185</v>
      </c>
      <c r="C99" s="33">
        <v>220000</v>
      </c>
      <c r="D99" s="33">
        <v>220000</v>
      </c>
      <c r="E99" s="33">
        <v>220000</v>
      </c>
    </row>
    <row r="100" spans="1:5" s="29" customFormat="1" ht="15.75" x14ac:dyDescent="0.2">
      <c r="A100" s="30" t="s">
        <v>186</v>
      </c>
      <c r="B100" s="27" t="s">
        <v>187</v>
      </c>
      <c r="C100" s="28">
        <v>973781383.46000004</v>
      </c>
      <c r="D100" s="28">
        <v>878210673.10000002</v>
      </c>
      <c r="E100" s="28">
        <v>925164436.21000004</v>
      </c>
    </row>
    <row r="101" spans="1:5" s="29" customFormat="1" ht="31.5" x14ac:dyDescent="0.2">
      <c r="A101" s="30" t="s">
        <v>188</v>
      </c>
      <c r="B101" s="27" t="s">
        <v>189</v>
      </c>
      <c r="C101" s="28">
        <v>973781383.46000004</v>
      </c>
      <c r="D101" s="28">
        <v>878210673.10000002</v>
      </c>
      <c r="E101" s="28">
        <v>925164436.21000004</v>
      </c>
    </row>
    <row r="102" spans="1:5" s="29" customFormat="1" ht="15.75" x14ac:dyDescent="0.2">
      <c r="A102" s="30" t="s">
        <v>190</v>
      </c>
      <c r="B102" s="27" t="s">
        <v>191</v>
      </c>
      <c r="C102" s="28">
        <v>201895500</v>
      </c>
      <c r="D102" s="28">
        <v>107191500</v>
      </c>
      <c r="E102" s="28">
        <v>156342300</v>
      </c>
    </row>
    <row r="103" spans="1:5" s="29" customFormat="1" ht="15.75" x14ac:dyDescent="0.2">
      <c r="A103" s="30" t="s">
        <v>192</v>
      </c>
      <c r="B103" s="27" t="s">
        <v>193</v>
      </c>
      <c r="C103" s="28">
        <v>201895500</v>
      </c>
      <c r="D103" s="28">
        <v>107191500</v>
      </c>
      <c r="E103" s="28">
        <v>156342300</v>
      </c>
    </row>
    <row r="104" spans="1:5" s="29" customFormat="1" ht="31.5" x14ac:dyDescent="0.2">
      <c r="A104" s="31" t="s">
        <v>194</v>
      </c>
      <c r="B104" s="32" t="s">
        <v>195</v>
      </c>
      <c r="C104" s="33">
        <v>201895500</v>
      </c>
      <c r="D104" s="33">
        <v>107191500</v>
      </c>
      <c r="E104" s="33">
        <v>156342300</v>
      </c>
    </row>
    <row r="105" spans="1:5" s="29" customFormat="1" ht="31.5" x14ac:dyDescent="0.2">
      <c r="A105" s="30" t="s">
        <v>196</v>
      </c>
      <c r="B105" s="27" t="s">
        <v>197</v>
      </c>
      <c r="C105" s="28">
        <v>231728388.28999999</v>
      </c>
      <c r="D105" s="28">
        <v>234656396.93000001</v>
      </c>
      <c r="E105" s="28">
        <v>232469160.03999999</v>
      </c>
    </row>
    <row r="106" spans="1:5" s="29" customFormat="1" ht="15.75" x14ac:dyDescent="0.2">
      <c r="A106" s="30" t="s">
        <v>198</v>
      </c>
      <c r="B106" s="27" t="s">
        <v>199</v>
      </c>
      <c r="C106" s="28">
        <v>420552</v>
      </c>
      <c r="D106" s="28">
        <v>3320460</v>
      </c>
      <c r="E106" s="28">
        <v>0</v>
      </c>
    </row>
    <row r="107" spans="1:5" s="29" customFormat="1" ht="31.5" x14ac:dyDescent="0.2">
      <c r="A107" s="31" t="s">
        <v>200</v>
      </c>
      <c r="B107" s="32" t="s">
        <v>201</v>
      </c>
      <c r="C107" s="33">
        <v>420552</v>
      </c>
      <c r="D107" s="33">
        <v>3320460</v>
      </c>
      <c r="E107" s="33">
        <v>0</v>
      </c>
    </row>
    <row r="108" spans="1:5" s="29" customFormat="1" ht="15.75" x14ac:dyDescent="0.2">
      <c r="A108" s="30" t="s">
        <v>202</v>
      </c>
      <c r="B108" s="27" t="s">
        <v>203</v>
      </c>
      <c r="C108" s="28">
        <v>231307836.28999999</v>
      </c>
      <c r="D108" s="28">
        <v>231335936.93000001</v>
      </c>
      <c r="E108" s="28">
        <v>232469160.03999999</v>
      </c>
    </row>
    <row r="109" spans="1:5" s="29" customFormat="1" ht="15.75" x14ac:dyDescent="0.2">
      <c r="A109" s="30" t="s">
        <v>204</v>
      </c>
      <c r="B109" s="34" t="s">
        <v>205</v>
      </c>
      <c r="C109" s="28">
        <v>231307836.28999999</v>
      </c>
      <c r="D109" s="28">
        <v>231335936.93000001</v>
      </c>
      <c r="E109" s="28">
        <v>232469160.03999999</v>
      </c>
    </row>
    <row r="110" spans="1:5" s="29" customFormat="1" ht="31.5" x14ac:dyDescent="0.2">
      <c r="A110" s="31" t="s">
        <v>204</v>
      </c>
      <c r="B110" s="33" t="s">
        <v>206</v>
      </c>
      <c r="C110" s="33">
        <v>5095075.66</v>
      </c>
      <c r="D110" s="33">
        <v>5012336.3</v>
      </c>
      <c r="E110" s="33">
        <v>4973399.41</v>
      </c>
    </row>
    <row r="111" spans="1:5" s="29" customFormat="1" ht="15.75" x14ac:dyDescent="0.2">
      <c r="A111" s="31" t="s">
        <v>204</v>
      </c>
      <c r="B111" s="33" t="s">
        <v>207</v>
      </c>
      <c r="C111" s="33">
        <v>0</v>
      </c>
      <c r="D111" s="33">
        <v>0</v>
      </c>
      <c r="E111" s="33">
        <v>1172160</v>
      </c>
    </row>
    <row r="112" spans="1:5" s="29" customFormat="1" ht="47.25" x14ac:dyDescent="0.2">
      <c r="A112" s="31" t="s">
        <v>204</v>
      </c>
      <c r="B112" s="33" t="s">
        <v>208</v>
      </c>
      <c r="C112" s="33">
        <v>50797800</v>
      </c>
      <c r="D112" s="33">
        <v>50797800</v>
      </c>
      <c r="E112" s="33">
        <v>50797800</v>
      </c>
    </row>
    <row r="113" spans="1:5" s="29" customFormat="1" ht="47.25" x14ac:dyDescent="0.2">
      <c r="A113" s="31" t="s">
        <v>204</v>
      </c>
      <c r="B113" s="33" t="s">
        <v>209</v>
      </c>
      <c r="C113" s="33">
        <v>21502400</v>
      </c>
      <c r="D113" s="33">
        <v>21502400</v>
      </c>
      <c r="E113" s="33">
        <v>21502400</v>
      </c>
    </row>
    <row r="114" spans="1:5" s="29" customFormat="1" ht="15.75" x14ac:dyDescent="0.2">
      <c r="A114" s="31" t="s">
        <v>204</v>
      </c>
      <c r="B114" s="33" t="s">
        <v>210</v>
      </c>
      <c r="C114" s="33">
        <f>139353678+627345</f>
        <v>139981023</v>
      </c>
      <c r="D114" s="33">
        <f>139464518+627345</f>
        <v>140091863</v>
      </c>
      <c r="E114" s="33">
        <f>139464518+627345</f>
        <v>140091863</v>
      </c>
    </row>
    <row r="115" spans="1:5" s="29" customFormat="1" ht="15.75" x14ac:dyDescent="0.2">
      <c r="A115" s="31" t="s">
        <v>204</v>
      </c>
      <c r="B115" s="33" t="s">
        <v>211</v>
      </c>
      <c r="C115" s="33">
        <v>13931537.630000001</v>
      </c>
      <c r="D115" s="33">
        <v>13931537.630000001</v>
      </c>
      <c r="E115" s="33">
        <v>13931537.630000001</v>
      </c>
    </row>
    <row r="116" spans="1:5" s="29" customFormat="1" ht="15.75" x14ac:dyDescent="0.2">
      <c r="A116" s="30" t="s">
        <v>212</v>
      </c>
      <c r="B116" s="27" t="s">
        <v>213</v>
      </c>
      <c r="C116" s="28">
        <v>536003869.17000002</v>
      </c>
      <c r="D116" s="28">
        <v>536362776.17000002</v>
      </c>
      <c r="E116" s="28">
        <v>536352976.17000002</v>
      </c>
    </row>
    <row r="117" spans="1:5" s="29" customFormat="1" ht="31.5" x14ac:dyDescent="0.2">
      <c r="A117" s="30" t="s">
        <v>214</v>
      </c>
      <c r="B117" s="27" t="s">
        <v>215</v>
      </c>
      <c r="C117" s="28">
        <v>34891246.170000002</v>
      </c>
      <c r="D117" s="28">
        <v>35190201.170000002</v>
      </c>
      <c r="E117" s="28">
        <v>35126816.170000002</v>
      </c>
    </row>
    <row r="118" spans="1:5" s="29" customFormat="1" ht="31.5" x14ac:dyDescent="0.2">
      <c r="A118" s="30" t="s">
        <v>216</v>
      </c>
      <c r="B118" s="34" t="s">
        <v>217</v>
      </c>
      <c r="C118" s="28">
        <v>34891246.170000002</v>
      </c>
      <c r="D118" s="28">
        <v>35190201.170000002</v>
      </c>
      <c r="E118" s="28">
        <v>35126816.170000002</v>
      </c>
    </row>
    <row r="119" spans="1:5" s="35" customFormat="1" ht="47.25" x14ac:dyDescent="0.2">
      <c r="A119" s="31" t="s">
        <v>216</v>
      </c>
      <c r="B119" s="33" t="s">
        <v>218</v>
      </c>
      <c r="C119" s="33">
        <v>5953565</v>
      </c>
      <c r="D119" s="33">
        <v>6260884</v>
      </c>
      <c r="E119" s="33">
        <v>6207299</v>
      </c>
    </row>
    <row r="120" spans="1:5" s="36" customFormat="1" ht="63" x14ac:dyDescent="0.2">
      <c r="A120" s="31" t="s">
        <v>216</v>
      </c>
      <c r="B120" s="33" t="s">
        <v>219</v>
      </c>
      <c r="C120" s="33">
        <v>3647600</v>
      </c>
      <c r="D120" s="33">
        <v>3647600</v>
      </c>
      <c r="E120" s="33">
        <v>3647600</v>
      </c>
    </row>
    <row r="121" spans="1:5" s="36" customFormat="1" ht="47.25" x14ac:dyDescent="0.2">
      <c r="A121" s="31" t="s">
        <v>216</v>
      </c>
      <c r="B121" s="33" t="s">
        <v>220</v>
      </c>
      <c r="C121" s="33">
        <v>13766579.17</v>
      </c>
      <c r="D121" s="33">
        <v>13766579.17</v>
      </c>
      <c r="E121" s="33">
        <v>13766579.17</v>
      </c>
    </row>
    <row r="122" spans="1:5" s="36" customFormat="1" ht="63" x14ac:dyDescent="0.2">
      <c r="A122" s="31" t="s">
        <v>216</v>
      </c>
      <c r="B122" s="33" t="s">
        <v>221</v>
      </c>
      <c r="C122" s="33">
        <v>106535</v>
      </c>
      <c r="D122" s="33">
        <v>106535</v>
      </c>
      <c r="E122" s="33">
        <v>106535</v>
      </c>
    </row>
    <row r="123" spans="1:5" s="36" customFormat="1" ht="63" x14ac:dyDescent="0.2">
      <c r="A123" s="31" t="s">
        <v>216</v>
      </c>
      <c r="B123" s="33" t="s">
        <v>222</v>
      </c>
      <c r="C123" s="33">
        <v>257600</v>
      </c>
      <c r="D123" s="33">
        <v>257600</v>
      </c>
      <c r="E123" s="33">
        <v>257600</v>
      </c>
    </row>
    <row r="124" spans="1:5" s="36" customFormat="1" ht="47.25" x14ac:dyDescent="0.2">
      <c r="A124" s="31" t="s">
        <v>216</v>
      </c>
      <c r="B124" s="33" t="s">
        <v>223</v>
      </c>
      <c r="C124" s="33">
        <v>572300</v>
      </c>
      <c r="D124" s="33">
        <v>556700</v>
      </c>
      <c r="E124" s="33">
        <v>546900</v>
      </c>
    </row>
    <row r="125" spans="1:5" s="36" customFormat="1" ht="63" x14ac:dyDescent="0.2">
      <c r="A125" s="31" t="s">
        <v>216</v>
      </c>
      <c r="B125" s="33" t="s">
        <v>224</v>
      </c>
      <c r="C125" s="33">
        <f>256133+106535</f>
        <v>362668</v>
      </c>
      <c r="D125" s="33">
        <f>263369+106535</f>
        <v>369904</v>
      </c>
      <c r="E125" s="33">
        <f>263369+106535</f>
        <v>369904</v>
      </c>
    </row>
    <row r="126" spans="1:5" s="36" customFormat="1" ht="63" x14ac:dyDescent="0.2">
      <c r="A126" s="31" t="s">
        <v>216</v>
      </c>
      <c r="B126" s="33" t="s">
        <v>225</v>
      </c>
      <c r="C126" s="33">
        <f>20500+71599</f>
        <v>92099</v>
      </c>
      <c r="D126" s="33">
        <f>20500+71599</f>
        <v>92099</v>
      </c>
      <c r="E126" s="33">
        <f>20500+71599</f>
        <v>92099</v>
      </c>
    </row>
    <row r="127" spans="1:5" s="36" customFormat="1" ht="63" x14ac:dyDescent="0.2">
      <c r="A127" s="31" t="s">
        <v>216</v>
      </c>
      <c r="B127" s="33" t="s">
        <v>226</v>
      </c>
      <c r="C127" s="33">
        <v>455500</v>
      </c>
      <c r="D127" s="33">
        <v>455500</v>
      </c>
      <c r="E127" s="33">
        <v>455500</v>
      </c>
    </row>
    <row r="128" spans="1:5" s="36" customFormat="1" ht="63" x14ac:dyDescent="0.2">
      <c r="A128" s="31" t="s">
        <v>216</v>
      </c>
      <c r="B128" s="33" t="s">
        <v>227</v>
      </c>
      <c r="C128" s="33">
        <v>41300</v>
      </c>
      <c r="D128" s="33">
        <v>41300</v>
      </c>
      <c r="E128" s="33">
        <v>41300</v>
      </c>
    </row>
    <row r="129" spans="1:5" s="36" customFormat="1" ht="94.5" x14ac:dyDescent="0.2">
      <c r="A129" s="31" t="s">
        <v>216</v>
      </c>
      <c r="B129" s="33" t="s">
        <v>228</v>
      </c>
      <c r="C129" s="33">
        <v>18000</v>
      </c>
      <c r="D129" s="33">
        <v>18000</v>
      </c>
      <c r="E129" s="33">
        <v>18000</v>
      </c>
    </row>
    <row r="130" spans="1:5" s="29" customFormat="1" ht="63" x14ac:dyDescent="0.2">
      <c r="A130" s="31" t="s">
        <v>216</v>
      </c>
      <c r="B130" s="33" t="s">
        <v>229</v>
      </c>
      <c r="C130" s="33">
        <v>17500</v>
      </c>
      <c r="D130" s="33">
        <v>17500</v>
      </c>
      <c r="E130" s="33">
        <v>17500</v>
      </c>
    </row>
    <row r="131" spans="1:5" s="35" customFormat="1" ht="78.75" x14ac:dyDescent="0.2">
      <c r="A131" s="31" t="s">
        <v>216</v>
      </c>
      <c r="B131" s="33" t="s">
        <v>230</v>
      </c>
      <c r="C131" s="33">
        <v>9600000</v>
      </c>
      <c r="D131" s="33">
        <v>9600000</v>
      </c>
      <c r="E131" s="33">
        <v>9600000</v>
      </c>
    </row>
    <row r="132" spans="1:5" s="36" customFormat="1" ht="63" x14ac:dyDescent="0.2">
      <c r="A132" s="30" t="s">
        <v>231</v>
      </c>
      <c r="B132" s="27" t="s">
        <v>232</v>
      </c>
      <c r="C132" s="28">
        <v>5555800</v>
      </c>
      <c r="D132" s="28">
        <v>5555800</v>
      </c>
      <c r="E132" s="28">
        <v>5555800</v>
      </c>
    </row>
    <row r="133" spans="1:5" s="36" customFormat="1" ht="63" x14ac:dyDescent="0.2">
      <c r="A133" s="31" t="s">
        <v>233</v>
      </c>
      <c r="B133" s="32" t="s">
        <v>234</v>
      </c>
      <c r="C133" s="33">
        <v>5555800</v>
      </c>
      <c r="D133" s="33">
        <v>5555800</v>
      </c>
      <c r="E133" s="33">
        <v>5555800</v>
      </c>
    </row>
    <row r="134" spans="1:5" s="36" customFormat="1" ht="47.25" x14ac:dyDescent="0.2">
      <c r="A134" s="30" t="s">
        <v>235</v>
      </c>
      <c r="B134" s="27" t="s">
        <v>236</v>
      </c>
      <c r="C134" s="28">
        <v>4058304</v>
      </c>
      <c r="D134" s="28">
        <v>3750985</v>
      </c>
      <c r="E134" s="28">
        <v>3804570</v>
      </c>
    </row>
    <row r="135" spans="1:5" s="36" customFormat="1" ht="47.25" x14ac:dyDescent="0.2">
      <c r="A135" s="31" t="s">
        <v>237</v>
      </c>
      <c r="B135" s="32" t="s">
        <v>238</v>
      </c>
      <c r="C135" s="33">
        <v>4058304</v>
      </c>
      <c r="D135" s="33">
        <v>3750985</v>
      </c>
      <c r="E135" s="33">
        <v>3804570</v>
      </c>
    </row>
    <row r="136" spans="1:5" s="36" customFormat="1" ht="47.25" x14ac:dyDescent="0.2">
      <c r="A136" s="30" t="s">
        <v>239</v>
      </c>
      <c r="B136" s="27" t="s">
        <v>240</v>
      </c>
      <c r="C136" s="28">
        <v>68519</v>
      </c>
      <c r="D136" s="28">
        <v>435790</v>
      </c>
      <c r="E136" s="28">
        <v>435790</v>
      </c>
    </row>
    <row r="137" spans="1:5" s="36" customFormat="1" ht="47.25" x14ac:dyDescent="0.2">
      <c r="A137" s="31" t="s">
        <v>241</v>
      </c>
      <c r="B137" s="32" t="s">
        <v>242</v>
      </c>
      <c r="C137" s="33">
        <v>68519</v>
      </c>
      <c r="D137" s="33">
        <v>435790</v>
      </c>
      <c r="E137" s="33">
        <v>435790</v>
      </c>
    </row>
    <row r="138" spans="1:5" s="36" customFormat="1" ht="15.75" x14ac:dyDescent="0.2">
      <c r="A138" s="30" t="s">
        <v>243</v>
      </c>
      <c r="B138" s="27" t="s">
        <v>244</v>
      </c>
      <c r="C138" s="28">
        <v>491430000</v>
      </c>
      <c r="D138" s="28">
        <v>491430000</v>
      </c>
      <c r="E138" s="28">
        <v>491430000</v>
      </c>
    </row>
    <row r="139" spans="1:5" s="36" customFormat="1" ht="15.75" x14ac:dyDescent="0.2">
      <c r="A139" s="31" t="s">
        <v>245</v>
      </c>
      <c r="B139" s="32" t="s">
        <v>246</v>
      </c>
      <c r="C139" s="33">
        <v>491430000</v>
      </c>
      <c r="D139" s="33">
        <v>491430000</v>
      </c>
      <c r="E139" s="33">
        <v>491430000</v>
      </c>
    </row>
    <row r="140" spans="1:5" s="36" customFormat="1" ht="15.75" x14ac:dyDescent="0.2">
      <c r="A140" s="30" t="s">
        <v>247</v>
      </c>
      <c r="B140" s="27" t="s">
        <v>248</v>
      </c>
      <c r="C140" s="28">
        <v>4153626</v>
      </c>
      <c r="D140" s="28">
        <v>0</v>
      </c>
      <c r="E140" s="28">
        <v>0</v>
      </c>
    </row>
    <row r="141" spans="1:5" s="36" customFormat="1" ht="47.25" x14ac:dyDescent="0.2">
      <c r="A141" s="30" t="s">
        <v>249</v>
      </c>
      <c r="B141" s="27" t="s">
        <v>250</v>
      </c>
      <c r="C141" s="28">
        <v>4153626</v>
      </c>
      <c r="D141" s="28">
        <v>0</v>
      </c>
      <c r="E141" s="28">
        <v>0</v>
      </c>
    </row>
    <row r="142" spans="1:5" s="36" customFormat="1" ht="47.25" x14ac:dyDescent="0.2">
      <c r="A142" s="31" t="s">
        <v>251</v>
      </c>
      <c r="B142" s="32" t="s">
        <v>252</v>
      </c>
      <c r="C142" s="33">
        <v>4153626</v>
      </c>
      <c r="D142" s="33">
        <v>0</v>
      </c>
      <c r="E142" s="33">
        <v>0</v>
      </c>
    </row>
    <row r="143" spans="1:5" s="36" customFormat="1" ht="15.75" x14ac:dyDescent="0.25">
      <c r="A143" s="37" t="s">
        <v>253</v>
      </c>
      <c r="B143" s="37"/>
      <c r="C143" s="28">
        <v>1356919583.46</v>
      </c>
      <c r="D143" s="28">
        <v>1289146173.0999999</v>
      </c>
      <c r="E143" s="28">
        <v>1357490936.21</v>
      </c>
    </row>
    <row r="144" spans="1:5" s="36" customFormat="1" x14ac:dyDescent="0.2">
      <c r="A144" s="38"/>
      <c r="B144" s="39"/>
    </row>
    <row r="145" spans="1:2" s="36" customFormat="1" x14ac:dyDescent="0.2">
      <c r="A145" s="38"/>
      <c r="B145" s="39"/>
    </row>
    <row r="146" spans="1:2" s="36" customFormat="1" x14ac:dyDescent="0.2">
      <c r="A146" s="38"/>
      <c r="B146" s="39"/>
    </row>
    <row r="147" spans="1:2" s="36" customFormat="1" x14ac:dyDescent="0.2">
      <c r="A147" s="38"/>
      <c r="B147" s="39"/>
    </row>
    <row r="148" spans="1:2" s="36" customFormat="1" x14ac:dyDescent="0.2">
      <c r="A148" s="38"/>
      <c r="B148" s="39"/>
    </row>
    <row r="149" spans="1:2" s="36" customFormat="1" x14ac:dyDescent="0.2">
      <c r="A149" s="38"/>
      <c r="B149" s="39"/>
    </row>
    <row r="150" spans="1:2" s="36" customFormat="1" x14ac:dyDescent="0.2">
      <c r="A150" s="38"/>
      <c r="B150" s="39"/>
    </row>
    <row r="151" spans="1:2" s="36" customFormat="1" x14ac:dyDescent="0.2">
      <c r="A151" s="38"/>
      <c r="B151" s="39"/>
    </row>
    <row r="152" spans="1:2" s="36" customFormat="1" x14ac:dyDescent="0.2">
      <c r="A152" s="38"/>
      <c r="B152" s="39"/>
    </row>
    <row r="153" spans="1:2" s="36" customFormat="1" x14ac:dyDescent="0.2">
      <c r="A153" s="38"/>
      <c r="B153" s="39"/>
    </row>
    <row r="154" spans="1:2" s="36" customFormat="1" x14ac:dyDescent="0.2">
      <c r="A154" s="38"/>
      <c r="B154" s="39"/>
    </row>
    <row r="155" spans="1:2" s="36" customFormat="1" x14ac:dyDescent="0.2">
      <c r="A155" s="38"/>
      <c r="B155" s="39"/>
    </row>
    <row r="156" spans="1:2" s="36" customFormat="1" x14ac:dyDescent="0.2">
      <c r="A156" s="38"/>
      <c r="B156" s="39"/>
    </row>
    <row r="157" spans="1:2" s="36" customFormat="1" x14ac:dyDescent="0.2">
      <c r="A157" s="38"/>
      <c r="B157" s="39"/>
    </row>
    <row r="158" spans="1:2" s="36" customFormat="1" x14ac:dyDescent="0.2">
      <c r="A158" s="38"/>
      <c r="B158" s="39"/>
    </row>
    <row r="159" spans="1:2" s="36" customFormat="1" x14ac:dyDescent="0.2">
      <c r="A159" s="38"/>
      <c r="B159" s="39"/>
    </row>
    <row r="160" spans="1:2" s="36" customFormat="1" x14ac:dyDescent="0.2">
      <c r="A160" s="38"/>
      <c r="B160" s="39"/>
    </row>
    <row r="161" spans="1:2" s="36" customFormat="1" x14ac:dyDescent="0.2">
      <c r="A161" s="38"/>
      <c r="B161" s="39"/>
    </row>
    <row r="162" spans="1:2" s="36" customFormat="1" x14ac:dyDescent="0.2">
      <c r="A162" s="38"/>
      <c r="B162" s="39"/>
    </row>
    <row r="163" spans="1:2" s="36" customFormat="1" x14ac:dyDescent="0.2">
      <c r="A163" s="38"/>
      <c r="B163" s="39"/>
    </row>
    <row r="164" spans="1:2" s="36" customFormat="1" x14ac:dyDescent="0.2">
      <c r="A164" s="38"/>
      <c r="B164" s="39"/>
    </row>
    <row r="165" spans="1:2" s="36" customFormat="1" x14ac:dyDescent="0.2">
      <c r="A165" s="38"/>
      <c r="B165" s="39"/>
    </row>
    <row r="166" spans="1:2" s="36" customFormat="1" x14ac:dyDescent="0.2">
      <c r="A166" s="38"/>
      <c r="B166" s="39"/>
    </row>
    <row r="167" spans="1:2" s="36" customFormat="1" x14ac:dyDescent="0.2">
      <c r="A167" s="38"/>
      <c r="B167" s="39"/>
    </row>
    <row r="168" spans="1:2" s="36" customFormat="1" x14ac:dyDescent="0.2">
      <c r="A168" s="38"/>
      <c r="B168" s="39"/>
    </row>
    <row r="169" spans="1:2" s="36" customFormat="1" x14ac:dyDescent="0.2">
      <c r="A169" s="38"/>
      <c r="B169" s="39"/>
    </row>
    <row r="170" spans="1:2" s="36" customFormat="1" x14ac:dyDescent="0.2">
      <c r="A170" s="38"/>
      <c r="B170" s="39"/>
    </row>
    <row r="171" spans="1:2" s="36" customFormat="1" x14ac:dyDescent="0.2">
      <c r="A171" s="38"/>
      <c r="B171" s="39"/>
    </row>
    <row r="172" spans="1:2" s="36" customFormat="1" x14ac:dyDescent="0.2">
      <c r="A172" s="38"/>
      <c r="B172" s="39"/>
    </row>
    <row r="173" spans="1:2" s="36" customFormat="1" x14ac:dyDescent="0.2">
      <c r="A173" s="38"/>
      <c r="B173" s="39"/>
    </row>
    <row r="174" spans="1:2" s="36" customFormat="1" x14ac:dyDescent="0.2">
      <c r="A174" s="38"/>
      <c r="B174" s="39"/>
    </row>
    <row r="175" spans="1:2" s="36" customFormat="1" x14ac:dyDescent="0.2">
      <c r="A175" s="38"/>
      <c r="B175" s="39"/>
    </row>
    <row r="176" spans="1:2" s="36" customFormat="1" x14ac:dyDescent="0.2">
      <c r="A176" s="38"/>
      <c r="B176" s="39"/>
    </row>
    <row r="177" spans="1:2" s="36" customFormat="1" x14ac:dyDescent="0.2">
      <c r="A177" s="38"/>
      <c r="B177" s="39"/>
    </row>
    <row r="178" spans="1:2" s="36" customFormat="1" x14ac:dyDescent="0.2">
      <c r="A178" s="38"/>
      <c r="B178" s="39"/>
    </row>
    <row r="179" spans="1:2" s="36" customFormat="1" x14ac:dyDescent="0.2">
      <c r="A179" s="38"/>
      <c r="B179" s="39"/>
    </row>
    <row r="180" spans="1:2" s="36" customFormat="1" x14ac:dyDescent="0.2">
      <c r="A180" s="38"/>
      <c r="B180" s="39"/>
    </row>
    <row r="181" spans="1:2" s="36" customFormat="1" x14ac:dyDescent="0.2">
      <c r="A181" s="38"/>
      <c r="B181" s="39"/>
    </row>
    <row r="182" spans="1:2" s="36" customFormat="1" x14ac:dyDescent="0.2">
      <c r="A182" s="38"/>
      <c r="B182" s="39"/>
    </row>
    <row r="183" spans="1:2" s="36" customFormat="1" x14ac:dyDescent="0.2">
      <c r="A183" s="38"/>
      <c r="B183" s="39"/>
    </row>
    <row r="184" spans="1:2" s="36" customFormat="1" x14ac:dyDescent="0.2">
      <c r="A184" s="38"/>
      <c r="B184" s="39"/>
    </row>
    <row r="185" spans="1:2" s="36" customFormat="1" x14ac:dyDescent="0.2">
      <c r="A185" s="38"/>
      <c r="B185" s="39"/>
    </row>
    <row r="186" spans="1:2" s="36" customFormat="1" x14ac:dyDescent="0.2">
      <c r="A186" s="38"/>
      <c r="B186" s="39"/>
    </row>
    <row r="187" spans="1:2" s="36" customFormat="1" x14ac:dyDescent="0.2">
      <c r="A187" s="38"/>
      <c r="B187" s="39"/>
    </row>
    <row r="188" spans="1:2" s="36" customFormat="1" x14ac:dyDescent="0.2">
      <c r="A188" s="38"/>
      <c r="B188" s="39"/>
    </row>
    <row r="189" spans="1:2" s="36" customFormat="1" x14ac:dyDescent="0.2">
      <c r="A189" s="38"/>
      <c r="B189" s="39"/>
    </row>
    <row r="190" spans="1:2" s="36" customFormat="1" x14ac:dyDescent="0.2">
      <c r="A190" s="38"/>
      <c r="B190" s="39"/>
    </row>
    <row r="191" spans="1:2" s="36" customFormat="1" x14ac:dyDescent="0.2">
      <c r="A191" s="38"/>
      <c r="B191" s="39"/>
    </row>
    <row r="192" spans="1:2" s="36" customFormat="1" x14ac:dyDescent="0.2">
      <c r="A192" s="38"/>
      <c r="B192" s="39"/>
    </row>
    <row r="193" spans="1:2" s="36" customFormat="1" x14ac:dyDescent="0.2">
      <c r="A193" s="38"/>
      <c r="B193" s="39"/>
    </row>
    <row r="194" spans="1:2" s="36" customFormat="1" x14ac:dyDescent="0.2">
      <c r="A194" s="38"/>
      <c r="B194" s="39"/>
    </row>
    <row r="195" spans="1:2" s="36" customFormat="1" x14ac:dyDescent="0.2">
      <c r="A195" s="38"/>
      <c r="B195" s="39"/>
    </row>
    <row r="196" spans="1:2" s="36" customFormat="1" x14ac:dyDescent="0.2">
      <c r="A196" s="38"/>
      <c r="B196" s="39"/>
    </row>
    <row r="197" spans="1:2" s="36" customFormat="1" x14ac:dyDescent="0.2">
      <c r="A197" s="38"/>
      <c r="B197" s="39"/>
    </row>
    <row r="198" spans="1:2" s="36" customFormat="1" x14ac:dyDescent="0.2">
      <c r="A198" s="38"/>
      <c r="B198" s="39"/>
    </row>
    <row r="199" spans="1:2" s="36" customFormat="1" x14ac:dyDescent="0.2">
      <c r="A199" s="38"/>
      <c r="B199" s="39"/>
    </row>
    <row r="200" spans="1:2" s="36" customFormat="1" x14ac:dyDescent="0.2">
      <c r="A200" s="38"/>
      <c r="B200" s="39"/>
    </row>
    <row r="201" spans="1:2" s="36" customFormat="1" x14ac:dyDescent="0.2">
      <c r="A201" s="38"/>
      <c r="B201" s="39"/>
    </row>
    <row r="202" spans="1:2" s="36" customFormat="1" x14ac:dyDescent="0.2">
      <c r="A202" s="38"/>
      <c r="B202" s="39"/>
    </row>
    <row r="203" spans="1:2" s="36" customFormat="1" x14ac:dyDescent="0.2">
      <c r="A203" s="38"/>
      <c r="B203" s="39"/>
    </row>
    <row r="204" spans="1:2" s="36" customFormat="1" x14ac:dyDescent="0.2">
      <c r="A204" s="38"/>
      <c r="B204" s="39"/>
    </row>
    <row r="205" spans="1:2" s="36" customFormat="1" x14ac:dyDescent="0.2">
      <c r="A205" s="38"/>
      <c r="B205" s="39"/>
    </row>
    <row r="206" spans="1:2" s="36" customFormat="1" x14ac:dyDescent="0.2">
      <c r="A206" s="38"/>
      <c r="B206" s="39"/>
    </row>
    <row r="207" spans="1:2" s="36" customFormat="1" x14ac:dyDescent="0.2">
      <c r="A207" s="38"/>
      <c r="B207" s="39"/>
    </row>
    <row r="208" spans="1:2" s="36" customFormat="1" x14ac:dyDescent="0.2">
      <c r="A208" s="38"/>
      <c r="B208" s="39"/>
    </row>
    <row r="209" spans="1:2" s="36" customFormat="1" x14ac:dyDescent="0.2">
      <c r="A209" s="38"/>
      <c r="B209" s="39"/>
    </row>
    <row r="210" spans="1:2" s="36" customFormat="1" x14ac:dyDescent="0.2">
      <c r="A210" s="38"/>
      <c r="B210" s="39"/>
    </row>
    <row r="211" spans="1:2" s="36" customFormat="1" x14ac:dyDescent="0.2">
      <c r="A211" s="38"/>
      <c r="B211" s="39"/>
    </row>
    <row r="212" spans="1:2" s="36" customFormat="1" x14ac:dyDescent="0.2">
      <c r="A212" s="38"/>
      <c r="B212" s="39"/>
    </row>
    <row r="213" spans="1:2" s="36" customFormat="1" x14ac:dyDescent="0.2">
      <c r="A213" s="38"/>
      <c r="B213" s="39"/>
    </row>
    <row r="214" spans="1:2" s="36" customFormat="1" x14ac:dyDescent="0.2">
      <c r="A214" s="38"/>
      <c r="B214" s="39"/>
    </row>
    <row r="215" spans="1:2" s="36" customFormat="1" x14ac:dyDescent="0.2">
      <c r="A215" s="38"/>
      <c r="B215" s="39"/>
    </row>
    <row r="216" spans="1:2" s="36" customFormat="1" x14ac:dyDescent="0.2">
      <c r="A216" s="38"/>
      <c r="B216" s="39"/>
    </row>
    <row r="217" spans="1:2" s="36" customFormat="1" x14ac:dyDescent="0.2">
      <c r="A217" s="38"/>
      <c r="B217" s="39"/>
    </row>
    <row r="218" spans="1:2" s="36" customFormat="1" x14ac:dyDescent="0.2">
      <c r="A218" s="38"/>
      <c r="B218" s="39"/>
    </row>
    <row r="219" spans="1:2" s="36" customFormat="1" x14ac:dyDescent="0.2">
      <c r="A219" s="38"/>
      <c r="B219" s="39"/>
    </row>
    <row r="220" spans="1:2" s="36" customFormat="1" x14ac:dyDescent="0.2">
      <c r="A220" s="38"/>
      <c r="B220" s="39"/>
    </row>
    <row r="221" spans="1:2" s="36" customFormat="1" x14ac:dyDescent="0.2">
      <c r="A221" s="38"/>
      <c r="B221" s="39"/>
    </row>
    <row r="222" spans="1:2" s="36" customFormat="1" x14ac:dyDescent="0.2">
      <c r="A222" s="38"/>
      <c r="B222" s="39"/>
    </row>
    <row r="223" spans="1:2" s="36" customFormat="1" x14ac:dyDescent="0.2">
      <c r="A223" s="38"/>
      <c r="B223" s="39"/>
    </row>
    <row r="224" spans="1:2" s="36" customFormat="1" x14ac:dyDescent="0.2">
      <c r="A224" s="38"/>
      <c r="B224" s="39"/>
    </row>
    <row r="225" spans="1:2" s="36" customFormat="1" x14ac:dyDescent="0.2">
      <c r="A225" s="38"/>
      <c r="B225" s="39"/>
    </row>
    <row r="226" spans="1:2" s="36" customFormat="1" x14ac:dyDescent="0.2">
      <c r="A226" s="38"/>
      <c r="B226" s="39"/>
    </row>
    <row r="227" spans="1:2" s="36" customFormat="1" x14ac:dyDescent="0.2">
      <c r="A227" s="38"/>
      <c r="B227" s="39"/>
    </row>
    <row r="228" spans="1:2" s="36" customFormat="1" x14ac:dyDescent="0.2">
      <c r="A228" s="38"/>
      <c r="B228" s="39"/>
    </row>
    <row r="229" spans="1:2" s="36" customFormat="1" x14ac:dyDescent="0.2">
      <c r="A229" s="38"/>
      <c r="B229" s="39"/>
    </row>
    <row r="230" spans="1:2" s="36" customFormat="1" x14ac:dyDescent="0.2">
      <c r="A230" s="38"/>
      <c r="B230" s="39"/>
    </row>
    <row r="231" spans="1:2" s="36" customFormat="1" x14ac:dyDescent="0.2">
      <c r="A231" s="38"/>
      <c r="B231" s="39"/>
    </row>
    <row r="232" spans="1:2" s="36" customFormat="1" x14ac:dyDescent="0.2">
      <c r="A232" s="38"/>
      <c r="B232" s="39"/>
    </row>
    <row r="233" spans="1:2" s="36" customFormat="1" x14ac:dyDescent="0.2">
      <c r="A233" s="38"/>
      <c r="B233" s="39"/>
    </row>
    <row r="234" spans="1:2" s="36" customFormat="1" x14ac:dyDescent="0.2">
      <c r="A234" s="38"/>
      <c r="B234" s="39"/>
    </row>
    <row r="235" spans="1:2" s="36" customFormat="1" x14ac:dyDescent="0.2">
      <c r="A235" s="38"/>
      <c r="B235" s="39"/>
    </row>
    <row r="236" spans="1:2" s="36" customFormat="1" x14ac:dyDescent="0.2">
      <c r="A236" s="38"/>
      <c r="B236" s="39"/>
    </row>
    <row r="237" spans="1:2" s="36" customFormat="1" x14ac:dyDescent="0.2">
      <c r="A237" s="38"/>
      <c r="B237" s="39"/>
    </row>
    <row r="238" spans="1:2" s="36" customFormat="1" x14ac:dyDescent="0.2">
      <c r="A238" s="38"/>
      <c r="B238" s="39"/>
    </row>
    <row r="239" spans="1:2" s="36" customFormat="1" x14ac:dyDescent="0.2">
      <c r="A239" s="38"/>
      <c r="B239" s="39"/>
    </row>
    <row r="240" spans="1:2" s="36" customFormat="1" x14ac:dyDescent="0.2">
      <c r="A240" s="38"/>
      <c r="B240" s="39"/>
    </row>
    <row r="241" spans="1:2" s="36" customFormat="1" x14ac:dyDescent="0.2">
      <c r="A241" s="38"/>
      <c r="B241" s="39"/>
    </row>
    <row r="242" spans="1:2" s="36" customFormat="1" x14ac:dyDescent="0.2">
      <c r="A242" s="38"/>
      <c r="B242" s="39"/>
    </row>
    <row r="243" spans="1:2" s="36" customFormat="1" x14ac:dyDescent="0.2">
      <c r="A243" s="38"/>
      <c r="B243" s="39"/>
    </row>
    <row r="244" spans="1:2" s="36" customFormat="1" x14ac:dyDescent="0.2">
      <c r="A244" s="38"/>
      <c r="B244" s="39"/>
    </row>
    <row r="245" spans="1:2" s="36" customFormat="1" x14ac:dyDescent="0.2">
      <c r="A245" s="38"/>
      <c r="B245" s="39"/>
    </row>
    <row r="246" spans="1:2" s="36" customFormat="1" x14ac:dyDescent="0.2">
      <c r="A246" s="38"/>
      <c r="B246" s="39"/>
    </row>
    <row r="247" spans="1:2" s="36" customFormat="1" x14ac:dyDescent="0.2">
      <c r="A247" s="38"/>
      <c r="B247" s="39"/>
    </row>
    <row r="248" spans="1:2" s="36" customFormat="1" x14ac:dyDescent="0.2">
      <c r="A248" s="38"/>
      <c r="B248" s="39"/>
    </row>
    <row r="249" spans="1:2" s="36" customFormat="1" x14ac:dyDescent="0.2">
      <c r="A249" s="38"/>
      <c r="B249" s="39"/>
    </row>
    <row r="250" spans="1:2" x14ac:dyDescent="0.2">
      <c r="A250" s="40"/>
      <c r="B250" s="1"/>
    </row>
    <row r="251" spans="1:2" x14ac:dyDescent="0.2">
      <c r="A251" s="40"/>
      <c r="B251" s="1"/>
    </row>
    <row r="252" spans="1:2" x14ac:dyDescent="0.2">
      <c r="A252" s="40"/>
      <c r="B252" s="1"/>
    </row>
    <row r="253" spans="1:2" x14ac:dyDescent="0.2">
      <c r="A253" s="40"/>
      <c r="B253" s="1"/>
    </row>
    <row r="254" spans="1:2" x14ac:dyDescent="0.2">
      <c r="A254" s="40"/>
      <c r="B254" s="1"/>
    </row>
    <row r="255" spans="1:2" x14ac:dyDescent="0.2">
      <c r="A255" s="40"/>
      <c r="B255" s="1"/>
    </row>
    <row r="256" spans="1:2" x14ac:dyDescent="0.2">
      <c r="A256" s="40"/>
      <c r="B256" s="1"/>
    </row>
    <row r="257" spans="1:2" x14ac:dyDescent="0.2">
      <c r="A257" s="40"/>
      <c r="B257" s="1"/>
    </row>
    <row r="258" spans="1:2" x14ac:dyDescent="0.2">
      <c r="A258" s="40"/>
      <c r="B258" s="1"/>
    </row>
    <row r="259" spans="1:2" x14ac:dyDescent="0.2">
      <c r="A259" s="40"/>
      <c r="B259" s="1"/>
    </row>
    <row r="260" spans="1:2" x14ac:dyDescent="0.2">
      <c r="A260" s="40"/>
      <c r="B260" s="1"/>
    </row>
    <row r="261" spans="1:2" x14ac:dyDescent="0.2">
      <c r="A261" s="40"/>
      <c r="B261" s="1"/>
    </row>
    <row r="262" spans="1:2" x14ac:dyDescent="0.2">
      <c r="A262" s="40"/>
      <c r="B262" s="1"/>
    </row>
    <row r="263" spans="1:2" x14ac:dyDescent="0.2">
      <c r="A263" s="40"/>
      <c r="B263" s="1"/>
    </row>
    <row r="264" spans="1:2" x14ac:dyDescent="0.2">
      <c r="A264" s="40"/>
      <c r="B264" s="1"/>
    </row>
    <row r="265" spans="1:2" x14ac:dyDescent="0.2">
      <c r="A265" s="40"/>
      <c r="B265" s="1"/>
    </row>
    <row r="266" spans="1:2" x14ac:dyDescent="0.2">
      <c r="A266" s="40"/>
      <c r="B266" s="1"/>
    </row>
    <row r="267" spans="1:2" x14ac:dyDescent="0.2">
      <c r="A267" s="40"/>
      <c r="B267" s="1"/>
    </row>
    <row r="268" spans="1:2" x14ac:dyDescent="0.2">
      <c r="A268" s="40"/>
      <c r="B268" s="1"/>
    </row>
    <row r="269" spans="1:2" x14ac:dyDescent="0.2">
      <c r="A269" s="40"/>
      <c r="B269" s="1"/>
    </row>
    <row r="270" spans="1:2" x14ac:dyDescent="0.2">
      <c r="A270" s="40"/>
      <c r="B270" s="1"/>
    </row>
    <row r="271" spans="1:2" x14ac:dyDescent="0.2">
      <c r="A271" s="40"/>
      <c r="B271" s="1"/>
    </row>
    <row r="272" spans="1:2" x14ac:dyDescent="0.2">
      <c r="A272" s="40"/>
      <c r="B272" s="1"/>
    </row>
    <row r="273" spans="1:2" x14ac:dyDescent="0.2">
      <c r="A273" s="40"/>
      <c r="B273" s="1"/>
    </row>
    <row r="274" spans="1:2" x14ac:dyDescent="0.2">
      <c r="A274" s="40"/>
      <c r="B274" s="1"/>
    </row>
    <row r="275" spans="1:2" x14ac:dyDescent="0.2">
      <c r="A275" s="40"/>
      <c r="B275" s="1"/>
    </row>
    <row r="276" spans="1:2" x14ac:dyDescent="0.2">
      <c r="A276" s="40"/>
      <c r="B276" s="1"/>
    </row>
    <row r="277" spans="1:2" x14ac:dyDescent="0.2">
      <c r="A277" s="40"/>
      <c r="B277" s="1"/>
    </row>
    <row r="278" spans="1:2" x14ac:dyDescent="0.2">
      <c r="A278" s="40"/>
      <c r="B278" s="1"/>
    </row>
    <row r="279" spans="1:2" x14ac:dyDescent="0.2">
      <c r="A279" s="40"/>
      <c r="B279" s="1"/>
    </row>
    <row r="280" spans="1:2" x14ac:dyDescent="0.2">
      <c r="A280" s="40"/>
      <c r="B280" s="1"/>
    </row>
    <row r="281" spans="1:2" x14ac:dyDescent="0.2">
      <c r="A281" s="40"/>
      <c r="B281" s="1"/>
    </row>
    <row r="282" spans="1:2" x14ac:dyDescent="0.2">
      <c r="A282" s="40"/>
      <c r="B282" s="1"/>
    </row>
    <row r="283" spans="1:2" x14ac:dyDescent="0.2">
      <c r="A283" s="40"/>
      <c r="B283" s="1"/>
    </row>
    <row r="284" spans="1:2" x14ac:dyDescent="0.2">
      <c r="A284" s="40"/>
      <c r="B284" s="1"/>
    </row>
    <row r="285" spans="1:2" x14ac:dyDescent="0.2">
      <c r="A285" s="40"/>
      <c r="B285" s="1"/>
    </row>
    <row r="286" spans="1:2" x14ac:dyDescent="0.2">
      <c r="A286" s="40"/>
      <c r="B286" s="1"/>
    </row>
    <row r="287" spans="1:2" x14ac:dyDescent="0.2">
      <c r="A287" s="40"/>
      <c r="B287" s="1"/>
    </row>
    <row r="288" spans="1:2" x14ac:dyDescent="0.2">
      <c r="A288" s="40"/>
      <c r="B288" s="1"/>
    </row>
    <row r="289" spans="1:2" x14ac:dyDescent="0.2">
      <c r="A289" s="40"/>
      <c r="B289" s="1"/>
    </row>
    <row r="290" spans="1:2" x14ac:dyDescent="0.2">
      <c r="A290" s="40"/>
      <c r="B290" s="1"/>
    </row>
    <row r="291" spans="1:2" x14ac:dyDescent="0.2">
      <c r="A291" s="40"/>
      <c r="B291" s="1"/>
    </row>
    <row r="292" spans="1:2" x14ac:dyDescent="0.2">
      <c r="A292" s="40"/>
      <c r="B292" s="1"/>
    </row>
    <row r="293" spans="1:2" x14ac:dyDescent="0.2">
      <c r="A293" s="40"/>
      <c r="B293" s="1"/>
    </row>
    <row r="294" spans="1:2" x14ac:dyDescent="0.2">
      <c r="A294" s="40"/>
      <c r="B294" s="1"/>
    </row>
    <row r="295" spans="1:2" x14ac:dyDescent="0.2">
      <c r="A295" s="40"/>
      <c r="B295" s="1"/>
    </row>
    <row r="296" spans="1:2" x14ac:dyDescent="0.2">
      <c r="A296" s="40"/>
      <c r="B296" s="1"/>
    </row>
    <row r="297" spans="1:2" x14ac:dyDescent="0.2">
      <c r="A297" s="40"/>
      <c r="B297" s="1"/>
    </row>
    <row r="298" spans="1:2" x14ac:dyDescent="0.2">
      <c r="A298" s="40"/>
      <c r="B298" s="1"/>
    </row>
    <row r="299" spans="1:2" x14ac:dyDescent="0.2">
      <c r="A299" s="40"/>
      <c r="B299" s="1"/>
    </row>
    <row r="300" spans="1:2" x14ac:dyDescent="0.2">
      <c r="A300" s="40"/>
      <c r="B300" s="1"/>
    </row>
    <row r="301" spans="1:2" x14ac:dyDescent="0.2">
      <c r="A301" s="40"/>
      <c r="B301" s="1"/>
    </row>
    <row r="302" spans="1:2" x14ac:dyDescent="0.2">
      <c r="A302" s="40"/>
      <c r="B302" s="1"/>
    </row>
    <row r="303" spans="1:2" x14ac:dyDescent="0.2">
      <c r="A303" s="40"/>
      <c r="B303" s="1"/>
    </row>
    <row r="304" spans="1:2" x14ac:dyDescent="0.2">
      <c r="A304" s="40"/>
      <c r="B304" s="1"/>
    </row>
    <row r="305" spans="1:2" x14ac:dyDescent="0.2">
      <c r="A305" s="40"/>
      <c r="B305" s="1"/>
    </row>
    <row r="306" spans="1:2" x14ac:dyDescent="0.2">
      <c r="A306" s="40"/>
      <c r="B306" s="1"/>
    </row>
    <row r="307" spans="1:2" x14ac:dyDescent="0.2">
      <c r="A307" s="40"/>
      <c r="B307" s="1"/>
    </row>
    <row r="308" spans="1:2" x14ac:dyDescent="0.2">
      <c r="A308" s="40"/>
      <c r="B308" s="1"/>
    </row>
    <row r="309" spans="1:2" x14ac:dyDescent="0.2">
      <c r="A309" s="40"/>
      <c r="B309" s="1"/>
    </row>
    <row r="310" spans="1:2" x14ac:dyDescent="0.2">
      <c r="A310" s="40"/>
      <c r="B310" s="1"/>
    </row>
    <row r="311" spans="1:2" x14ac:dyDescent="0.2">
      <c r="A311" s="40"/>
      <c r="B311" s="1"/>
    </row>
    <row r="312" spans="1:2" x14ac:dyDescent="0.2">
      <c r="A312" s="40"/>
      <c r="B312" s="1"/>
    </row>
    <row r="313" spans="1:2" x14ac:dyDescent="0.2">
      <c r="A313" s="40"/>
      <c r="B313" s="1"/>
    </row>
    <row r="314" spans="1:2" x14ac:dyDescent="0.2">
      <c r="A314" s="40"/>
      <c r="B314" s="1"/>
    </row>
    <row r="315" spans="1:2" x14ac:dyDescent="0.2">
      <c r="A315" s="40"/>
      <c r="B315" s="1"/>
    </row>
    <row r="316" spans="1:2" x14ac:dyDescent="0.2">
      <c r="A316" s="40"/>
      <c r="B316" s="1"/>
    </row>
    <row r="317" spans="1:2" x14ac:dyDescent="0.2">
      <c r="A317" s="40"/>
      <c r="B317" s="1"/>
    </row>
    <row r="318" spans="1:2" x14ac:dyDescent="0.2">
      <c r="A318" s="40"/>
      <c r="B318" s="1"/>
    </row>
    <row r="319" spans="1:2" x14ac:dyDescent="0.2">
      <c r="A319" s="40"/>
      <c r="B319" s="1"/>
    </row>
    <row r="320" spans="1:2" x14ac:dyDescent="0.2">
      <c r="A320" s="40"/>
      <c r="B320" s="1"/>
    </row>
    <row r="321" spans="1:2" x14ac:dyDescent="0.2">
      <c r="A321" s="40"/>
      <c r="B321" s="1"/>
    </row>
    <row r="322" spans="1:2" x14ac:dyDescent="0.2">
      <c r="A322" s="40"/>
      <c r="B322" s="1"/>
    </row>
    <row r="323" spans="1:2" x14ac:dyDescent="0.2">
      <c r="A323" s="40"/>
      <c r="B323" s="1"/>
    </row>
    <row r="324" spans="1:2" x14ac:dyDescent="0.2">
      <c r="A324" s="40"/>
      <c r="B324" s="1"/>
    </row>
    <row r="325" spans="1:2" x14ac:dyDescent="0.2">
      <c r="A325" s="40"/>
      <c r="B325" s="1"/>
    </row>
    <row r="326" spans="1:2" x14ac:dyDescent="0.2">
      <c r="A326" s="40"/>
      <c r="B326" s="1"/>
    </row>
    <row r="327" spans="1:2" x14ac:dyDescent="0.2">
      <c r="A327" s="40"/>
      <c r="B327" s="1"/>
    </row>
    <row r="328" spans="1:2" x14ac:dyDescent="0.2">
      <c r="A328" s="40"/>
      <c r="B328" s="1"/>
    </row>
    <row r="329" spans="1:2" x14ac:dyDescent="0.2">
      <c r="A329" s="40"/>
      <c r="B329" s="1"/>
    </row>
    <row r="330" spans="1:2" x14ac:dyDescent="0.2">
      <c r="A330" s="40"/>
      <c r="B330" s="1"/>
    </row>
    <row r="331" spans="1:2" x14ac:dyDescent="0.2">
      <c r="A331" s="40"/>
      <c r="B331" s="1"/>
    </row>
    <row r="332" spans="1:2" x14ac:dyDescent="0.2">
      <c r="A332" s="40"/>
      <c r="B332" s="1"/>
    </row>
    <row r="333" spans="1:2" x14ac:dyDescent="0.2">
      <c r="A333" s="40"/>
      <c r="B333" s="1"/>
    </row>
    <row r="334" spans="1:2" x14ac:dyDescent="0.2">
      <c r="A334" s="40"/>
      <c r="B334" s="1"/>
    </row>
    <row r="335" spans="1:2" x14ac:dyDescent="0.2">
      <c r="A335" s="40"/>
      <c r="B335" s="1"/>
    </row>
    <row r="336" spans="1:2" x14ac:dyDescent="0.2">
      <c r="A336" s="40"/>
      <c r="B336" s="1"/>
    </row>
    <row r="337" spans="1:2" x14ac:dyDescent="0.2">
      <c r="A337" s="40"/>
      <c r="B337" s="1"/>
    </row>
    <row r="338" spans="1:2" x14ac:dyDescent="0.2">
      <c r="A338" s="40"/>
      <c r="B338" s="1"/>
    </row>
    <row r="339" spans="1:2" x14ac:dyDescent="0.2">
      <c r="A339" s="40"/>
      <c r="B339" s="1"/>
    </row>
    <row r="340" spans="1:2" x14ac:dyDescent="0.2">
      <c r="A340" s="40"/>
      <c r="B340" s="1"/>
    </row>
    <row r="341" spans="1:2" x14ac:dyDescent="0.2">
      <c r="A341" s="40"/>
      <c r="B341" s="1"/>
    </row>
    <row r="342" spans="1:2" x14ac:dyDescent="0.2">
      <c r="A342" s="40"/>
      <c r="B342" s="1"/>
    </row>
    <row r="343" spans="1:2" x14ac:dyDescent="0.2">
      <c r="A343" s="40"/>
      <c r="B343" s="1"/>
    </row>
    <row r="344" spans="1:2" x14ac:dyDescent="0.2">
      <c r="A344" s="40"/>
      <c r="B344" s="1"/>
    </row>
    <row r="345" spans="1:2" x14ac:dyDescent="0.2">
      <c r="A345" s="40"/>
      <c r="B345" s="1"/>
    </row>
    <row r="346" spans="1:2" x14ac:dyDescent="0.2">
      <c r="A346" s="40"/>
      <c r="B346" s="1"/>
    </row>
    <row r="347" spans="1:2" x14ac:dyDescent="0.2">
      <c r="A347" s="40"/>
      <c r="B347" s="1"/>
    </row>
    <row r="348" spans="1:2" x14ac:dyDescent="0.2">
      <c r="A348" s="40"/>
      <c r="B348" s="1"/>
    </row>
    <row r="349" spans="1:2" x14ac:dyDescent="0.2">
      <c r="A349" s="40"/>
      <c r="B349" s="1"/>
    </row>
    <row r="350" spans="1:2" x14ac:dyDescent="0.2">
      <c r="A350" s="40"/>
      <c r="B350" s="1"/>
    </row>
    <row r="351" spans="1:2" x14ac:dyDescent="0.2">
      <c r="A351" s="40"/>
      <c r="B351" s="1"/>
    </row>
    <row r="352" spans="1:2" x14ac:dyDescent="0.2">
      <c r="A352" s="40"/>
      <c r="B352" s="1"/>
    </row>
    <row r="353" spans="1:2" x14ac:dyDescent="0.2">
      <c r="A353" s="40"/>
      <c r="B353" s="1"/>
    </row>
    <row r="354" spans="1:2" x14ac:dyDescent="0.2">
      <c r="A354" s="40"/>
      <c r="B354" s="1"/>
    </row>
    <row r="355" spans="1:2" x14ac:dyDescent="0.2">
      <c r="A355" s="40"/>
      <c r="B355" s="1"/>
    </row>
    <row r="356" spans="1:2" x14ac:dyDescent="0.2">
      <c r="A356" s="40"/>
      <c r="B356" s="1"/>
    </row>
    <row r="357" spans="1:2" x14ac:dyDescent="0.2">
      <c r="A357" s="40"/>
      <c r="B357" s="1"/>
    </row>
    <row r="358" spans="1:2" x14ac:dyDescent="0.2">
      <c r="A358" s="40"/>
      <c r="B358" s="1"/>
    </row>
    <row r="359" spans="1:2" x14ac:dyDescent="0.2">
      <c r="A359" s="40"/>
      <c r="B359" s="1"/>
    </row>
    <row r="360" spans="1:2" x14ac:dyDescent="0.2">
      <c r="A360" s="40"/>
      <c r="B360" s="1"/>
    </row>
    <row r="361" spans="1:2" x14ac:dyDescent="0.2">
      <c r="A361" s="40"/>
      <c r="B361" s="1"/>
    </row>
    <row r="362" spans="1:2" x14ac:dyDescent="0.2">
      <c r="A362" s="40"/>
      <c r="B362" s="1"/>
    </row>
    <row r="363" spans="1:2" x14ac:dyDescent="0.2">
      <c r="A363" s="40"/>
      <c r="B363" s="1"/>
    </row>
    <row r="364" spans="1:2" x14ac:dyDescent="0.2">
      <c r="A364" s="40"/>
      <c r="B364" s="1"/>
    </row>
    <row r="365" spans="1:2" x14ac:dyDescent="0.2">
      <c r="A365" s="40"/>
      <c r="B365" s="1"/>
    </row>
    <row r="366" spans="1:2" x14ac:dyDescent="0.2">
      <c r="A366" s="40"/>
      <c r="B366" s="1"/>
    </row>
    <row r="367" spans="1:2" x14ac:dyDescent="0.2">
      <c r="A367" s="40"/>
      <c r="B367" s="1"/>
    </row>
    <row r="368" spans="1:2" x14ac:dyDescent="0.2">
      <c r="A368" s="40"/>
      <c r="B368" s="1"/>
    </row>
    <row r="369" spans="1:2" x14ac:dyDescent="0.2">
      <c r="A369" s="40"/>
      <c r="B369" s="1"/>
    </row>
    <row r="370" spans="1:2" x14ac:dyDescent="0.2">
      <c r="A370" s="40"/>
      <c r="B370" s="1"/>
    </row>
    <row r="371" spans="1:2" x14ac:dyDescent="0.2">
      <c r="A371" s="40"/>
      <c r="B371" s="1"/>
    </row>
    <row r="372" spans="1:2" x14ac:dyDescent="0.2">
      <c r="A372" s="40"/>
      <c r="B372" s="1"/>
    </row>
    <row r="373" spans="1:2" x14ac:dyDescent="0.2">
      <c r="A373" s="40"/>
      <c r="B373" s="1"/>
    </row>
    <row r="374" spans="1:2" x14ac:dyDescent="0.2">
      <c r="A374" s="40"/>
      <c r="B374" s="1"/>
    </row>
    <row r="375" spans="1:2" x14ac:dyDescent="0.2">
      <c r="A375" s="40"/>
      <c r="B375" s="1"/>
    </row>
    <row r="376" spans="1:2" x14ac:dyDescent="0.2">
      <c r="A376" s="40"/>
      <c r="B376" s="1"/>
    </row>
    <row r="377" spans="1:2" x14ac:dyDescent="0.2">
      <c r="A377" s="40"/>
      <c r="B377" s="1"/>
    </row>
    <row r="378" spans="1:2" x14ac:dyDescent="0.2">
      <c r="A378" s="40"/>
      <c r="B378" s="1"/>
    </row>
    <row r="379" spans="1:2" x14ac:dyDescent="0.2">
      <c r="A379" s="40"/>
      <c r="B379" s="1"/>
    </row>
    <row r="380" spans="1:2" x14ac:dyDescent="0.2">
      <c r="A380" s="40"/>
      <c r="B380" s="1"/>
    </row>
    <row r="381" spans="1:2" x14ac:dyDescent="0.2">
      <c r="A381" s="40"/>
      <c r="B381" s="1"/>
    </row>
    <row r="382" spans="1:2" x14ac:dyDescent="0.2">
      <c r="A382" s="40"/>
      <c r="B382" s="1"/>
    </row>
    <row r="383" spans="1:2" x14ac:dyDescent="0.2">
      <c r="A383" s="40"/>
      <c r="B383" s="1"/>
    </row>
    <row r="384" spans="1:2" x14ac:dyDescent="0.2">
      <c r="A384" s="40"/>
      <c r="B384" s="1"/>
    </row>
    <row r="385" spans="1:2" x14ac:dyDescent="0.2">
      <c r="A385" s="40"/>
      <c r="B385" s="1"/>
    </row>
    <row r="386" spans="1:2" x14ac:dyDescent="0.2">
      <c r="A386" s="40"/>
      <c r="B386" s="1"/>
    </row>
    <row r="387" spans="1:2" x14ac:dyDescent="0.2">
      <c r="A387" s="40"/>
      <c r="B387" s="1"/>
    </row>
    <row r="388" spans="1:2" x14ac:dyDescent="0.2">
      <c r="A388" s="40"/>
      <c r="B388" s="1"/>
    </row>
    <row r="389" spans="1:2" x14ac:dyDescent="0.2">
      <c r="A389" s="40"/>
      <c r="B389" s="1"/>
    </row>
    <row r="390" spans="1:2" x14ac:dyDescent="0.2">
      <c r="A390" s="40"/>
      <c r="B390" s="1"/>
    </row>
    <row r="391" spans="1:2" x14ac:dyDescent="0.2">
      <c r="A391" s="40"/>
      <c r="B391" s="1"/>
    </row>
    <row r="392" spans="1:2" x14ac:dyDescent="0.2">
      <c r="A392" s="40"/>
      <c r="B392" s="1"/>
    </row>
    <row r="393" spans="1:2" x14ac:dyDescent="0.2">
      <c r="A393" s="40"/>
      <c r="B393" s="1"/>
    </row>
    <row r="394" spans="1:2" x14ac:dyDescent="0.2">
      <c r="A394" s="40"/>
      <c r="B394" s="1"/>
    </row>
    <row r="395" spans="1:2" x14ac:dyDescent="0.2">
      <c r="A395" s="40"/>
      <c r="B395" s="1"/>
    </row>
    <row r="396" spans="1:2" x14ac:dyDescent="0.2">
      <c r="A396" s="40"/>
      <c r="B396" s="1"/>
    </row>
    <row r="397" spans="1:2" x14ac:dyDescent="0.2">
      <c r="A397" s="40"/>
      <c r="B397" s="1"/>
    </row>
    <row r="398" spans="1:2" x14ac:dyDescent="0.2">
      <c r="A398" s="40"/>
      <c r="B398" s="1"/>
    </row>
    <row r="399" spans="1:2" x14ac:dyDescent="0.2">
      <c r="A399" s="40"/>
      <c r="B399" s="1"/>
    </row>
    <row r="400" spans="1:2" x14ac:dyDescent="0.2">
      <c r="A400" s="40"/>
      <c r="B400" s="1"/>
    </row>
    <row r="401" spans="1:2" x14ac:dyDescent="0.2">
      <c r="A401" s="40"/>
      <c r="B401" s="1"/>
    </row>
    <row r="402" spans="1:2" x14ac:dyDescent="0.2">
      <c r="A402" s="40"/>
      <c r="B402" s="1"/>
    </row>
    <row r="403" spans="1:2" x14ac:dyDescent="0.2">
      <c r="A403" s="40"/>
      <c r="B403" s="1"/>
    </row>
    <row r="404" spans="1:2" x14ac:dyDescent="0.2">
      <c r="A404" s="40"/>
      <c r="B404" s="1"/>
    </row>
    <row r="405" spans="1:2" x14ac:dyDescent="0.2">
      <c r="A405" s="40"/>
      <c r="B405" s="1"/>
    </row>
    <row r="406" spans="1:2" x14ac:dyDescent="0.2">
      <c r="A406" s="40"/>
      <c r="B406" s="1"/>
    </row>
    <row r="407" spans="1:2" x14ac:dyDescent="0.2">
      <c r="A407" s="40"/>
      <c r="B407" s="1"/>
    </row>
    <row r="408" spans="1:2" x14ac:dyDescent="0.2">
      <c r="A408" s="40"/>
      <c r="B408" s="1"/>
    </row>
    <row r="409" spans="1:2" x14ac:dyDescent="0.2">
      <c r="A409" s="40"/>
      <c r="B409" s="1"/>
    </row>
    <row r="410" spans="1:2" x14ac:dyDescent="0.2">
      <c r="A410" s="40"/>
      <c r="B410" s="1"/>
    </row>
    <row r="411" spans="1:2" x14ac:dyDescent="0.2">
      <c r="A411" s="40"/>
      <c r="B411" s="1"/>
    </row>
    <row r="412" spans="1:2" x14ac:dyDescent="0.2">
      <c r="A412" s="40"/>
      <c r="B412" s="1"/>
    </row>
    <row r="413" spans="1:2" x14ac:dyDescent="0.2">
      <c r="A413" s="40"/>
      <c r="B413" s="1"/>
    </row>
    <row r="414" spans="1:2" x14ac:dyDescent="0.2">
      <c r="A414" s="40"/>
      <c r="B414" s="1"/>
    </row>
    <row r="415" spans="1:2" x14ac:dyDescent="0.2">
      <c r="A415" s="40"/>
      <c r="B415" s="1"/>
    </row>
    <row r="416" spans="1:2" x14ac:dyDescent="0.2">
      <c r="A416" s="40"/>
      <c r="B416" s="1"/>
    </row>
    <row r="417" spans="1:2" x14ac:dyDescent="0.2">
      <c r="A417" s="40"/>
      <c r="B417" s="1"/>
    </row>
    <row r="418" spans="1:2" x14ac:dyDescent="0.2">
      <c r="A418" s="40"/>
      <c r="B418" s="1"/>
    </row>
    <row r="419" spans="1:2" x14ac:dyDescent="0.2">
      <c r="A419" s="40"/>
      <c r="B419" s="1"/>
    </row>
    <row r="420" spans="1:2" x14ac:dyDescent="0.2">
      <c r="A420" s="40"/>
      <c r="B420" s="1"/>
    </row>
    <row r="421" spans="1:2" x14ac:dyDescent="0.2">
      <c r="A421" s="40"/>
      <c r="B421" s="1"/>
    </row>
    <row r="422" spans="1:2" x14ac:dyDescent="0.2">
      <c r="A422" s="40"/>
      <c r="B422" s="1"/>
    </row>
    <row r="423" spans="1:2" x14ac:dyDescent="0.2">
      <c r="A423" s="40"/>
      <c r="B423" s="1"/>
    </row>
    <row r="424" spans="1:2" x14ac:dyDescent="0.2">
      <c r="A424" s="40"/>
      <c r="B424" s="1"/>
    </row>
    <row r="425" spans="1:2" x14ac:dyDescent="0.2">
      <c r="A425" s="40"/>
      <c r="B425" s="1"/>
    </row>
    <row r="426" spans="1:2" x14ac:dyDescent="0.2">
      <c r="A426" s="40"/>
      <c r="B426" s="1"/>
    </row>
    <row r="427" spans="1:2" x14ac:dyDescent="0.2">
      <c r="A427" s="40"/>
      <c r="B427" s="1"/>
    </row>
    <row r="428" spans="1:2" x14ac:dyDescent="0.2">
      <c r="A428" s="40"/>
      <c r="B428" s="1"/>
    </row>
    <row r="429" spans="1:2" x14ac:dyDescent="0.2">
      <c r="A429" s="40"/>
      <c r="B429" s="1"/>
    </row>
    <row r="430" spans="1:2" x14ac:dyDescent="0.2">
      <c r="A430" s="40"/>
      <c r="B430" s="1"/>
    </row>
    <row r="431" spans="1:2" x14ac:dyDescent="0.2">
      <c r="A431" s="40"/>
      <c r="B431" s="1"/>
    </row>
    <row r="432" spans="1:2" x14ac:dyDescent="0.2">
      <c r="A432" s="40"/>
      <c r="B432" s="1"/>
    </row>
    <row r="433" spans="1:2" x14ac:dyDescent="0.2">
      <c r="A433" s="40"/>
      <c r="B433" s="1"/>
    </row>
    <row r="434" spans="1:2" x14ac:dyDescent="0.2">
      <c r="A434" s="40"/>
      <c r="B434" s="1"/>
    </row>
    <row r="435" spans="1:2" x14ac:dyDescent="0.2">
      <c r="A435" s="40"/>
      <c r="B435" s="1"/>
    </row>
    <row r="436" spans="1:2" x14ac:dyDescent="0.2">
      <c r="A436" s="40"/>
      <c r="B436" s="1"/>
    </row>
    <row r="437" spans="1:2" x14ac:dyDescent="0.2">
      <c r="A437" s="40"/>
      <c r="B437" s="1"/>
    </row>
    <row r="438" spans="1:2" x14ac:dyDescent="0.2">
      <c r="A438" s="40"/>
      <c r="B438" s="1"/>
    </row>
    <row r="439" spans="1:2" x14ac:dyDescent="0.2">
      <c r="A439" s="40"/>
      <c r="B439" s="1"/>
    </row>
    <row r="440" spans="1:2" x14ac:dyDescent="0.2">
      <c r="A440" s="40"/>
      <c r="B440" s="1"/>
    </row>
    <row r="441" spans="1:2" x14ac:dyDescent="0.2">
      <c r="A441" s="40"/>
      <c r="B441" s="1"/>
    </row>
    <row r="442" spans="1:2" x14ac:dyDescent="0.2">
      <c r="A442" s="40"/>
      <c r="B442" s="1"/>
    </row>
    <row r="443" spans="1:2" x14ac:dyDescent="0.2">
      <c r="A443" s="40"/>
      <c r="B443" s="1"/>
    </row>
    <row r="444" spans="1:2" x14ac:dyDescent="0.2">
      <c r="A444" s="40"/>
      <c r="B444" s="1"/>
    </row>
    <row r="445" spans="1:2" x14ac:dyDescent="0.2">
      <c r="A445" s="40"/>
      <c r="B445" s="1"/>
    </row>
    <row r="446" spans="1:2" x14ac:dyDescent="0.2">
      <c r="A446" s="40"/>
      <c r="B446" s="1"/>
    </row>
    <row r="447" spans="1:2" x14ac:dyDescent="0.2">
      <c r="A447" s="40"/>
      <c r="B447" s="1"/>
    </row>
    <row r="448" spans="1:2" x14ac:dyDescent="0.2">
      <c r="A448" s="40"/>
      <c r="B448" s="1"/>
    </row>
    <row r="449" spans="1:2" x14ac:dyDescent="0.2">
      <c r="A449" s="40"/>
      <c r="B449" s="1"/>
    </row>
    <row r="450" spans="1:2" x14ac:dyDescent="0.2">
      <c r="A450" s="40"/>
      <c r="B450" s="1"/>
    </row>
    <row r="451" spans="1:2" x14ac:dyDescent="0.2">
      <c r="A451" s="40"/>
      <c r="B451" s="1"/>
    </row>
    <row r="452" spans="1:2" x14ac:dyDescent="0.2">
      <c r="A452" s="40"/>
      <c r="B452" s="1"/>
    </row>
    <row r="453" spans="1:2" x14ac:dyDescent="0.2">
      <c r="A453" s="40"/>
      <c r="B453" s="1"/>
    </row>
    <row r="454" spans="1:2" x14ac:dyDescent="0.2">
      <c r="A454" s="40"/>
      <c r="B454" s="1"/>
    </row>
    <row r="455" spans="1:2" x14ac:dyDescent="0.2">
      <c r="A455" s="40"/>
      <c r="B455" s="1"/>
    </row>
    <row r="456" spans="1:2" x14ac:dyDescent="0.2">
      <c r="A456" s="40"/>
      <c r="B456" s="1"/>
    </row>
    <row r="457" spans="1:2" x14ac:dyDescent="0.2">
      <c r="A457" s="40"/>
      <c r="B457" s="1"/>
    </row>
    <row r="458" spans="1:2" x14ac:dyDescent="0.2">
      <c r="A458" s="40"/>
      <c r="B458" s="1"/>
    </row>
    <row r="459" spans="1:2" x14ac:dyDescent="0.2">
      <c r="A459" s="40"/>
      <c r="B459" s="1"/>
    </row>
    <row r="460" spans="1:2" x14ac:dyDescent="0.2">
      <c r="A460" s="40"/>
      <c r="B460" s="1"/>
    </row>
    <row r="461" spans="1:2" x14ac:dyDescent="0.2">
      <c r="A461" s="40"/>
      <c r="B461" s="1"/>
    </row>
    <row r="462" spans="1:2" x14ac:dyDescent="0.2">
      <c r="A462" s="40"/>
      <c r="B462" s="1"/>
    </row>
    <row r="463" spans="1:2" x14ac:dyDescent="0.2">
      <c r="A463" s="40"/>
      <c r="B463" s="1"/>
    </row>
    <row r="464" spans="1:2" x14ac:dyDescent="0.2">
      <c r="A464" s="40"/>
      <c r="B464" s="1"/>
    </row>
    <row r="465" spans="1:2" x14ac:dyDescent="0.2">
      <c r="A465" s="40"/>
      <c r="B465" s="1"/>
    </row>
    <row r="466" spans="1:2" x14ac:dyDescent="0.2">
      <c r="A466" s="40"/>
      <c r="B466" s="1"/>
    </row>
    <row r="467" spans="1:2" x14ac:dyDescent="0.2">
      <c r="A467" s="40"/>
      <c r="B467" s="1"/>
    </row>
    <row r="468" spans="1:2" x14ac:dyDescent="0.2">
      <c r="A468" s="40"/>
      <c r="B468" s="1"/>
    </row>
    <row r="469" spans="1:2" x14ac:dyDescent="0.2">
      <c r="A469" s="40"/>
      <c r="B469" s="1"/>
    </row>
    <row r="470" spans="1:2" x14ac:dyDescent="0.2">
      <c r="A470" s="40"/>
      <c r="B470" s="1"/>
    </row>
    <row r="471" spans="1:2" x14ac:dyDescent="0.2">
      <c r="A471" s="40"/>
      <c r="B471" s="1"/>
    </row>
    <row r="472" spans="1:2" x14ac:dyDescent="0.2">
      <c r="A472" s="40"/>
      <c r="B472" s="1"/>
    </row>
    <row r="473" spans="1:2" x14ac:dyDescent="0.2">
      <c r="A473" s="40"/>
      <c r="B473" s="1"/>
    </row>
    <row r="474" spans="1:2" x14ac:dyDescent="0.2">
      <c r="A474" s="40"/>
      <c r="B474" s="1"/>
    </row>
    <row r="475" spans="1:2" x14ac:dyDescent="0.2">
      <c r="A475" s="40"/>
      <c r="B475" s="1"/>
    </row>
    <row r="476" spans="1:2" x14ac:dyDescent="0.2">
      <c r="A476" s="40"/>
      <c r="B476" s="1"/>
    </row>
    <row r="477" spans="1:2" x14ac:dyDescent="0.2">
      <c r="A477" s="40"/>
      <c r="B477" s="1"/>
    </row>
    <row r="478" spans="1:2" x14ac:dyDescent="0.2">
      <c r="A478" s="40"/>
      <c r="B478" s="1"/>
    </row>
    <row r="479" spans="1:2" x14ac:dyDescent="0.2">
      <c r="A479" s="40"/>
      <c r="B479" s="1"/>
    </row>
    <row r="480" spans="1:2" x14ac:dyDescent="0.2">
      <c r="A480" s="40"/>
      <c r="B480" s="1"/>
    </row>
    <row r="481" spans="1:2" x14ac:dyDescent="0.2">
      <c r="A481" s="40"/>
      <c r="B481" s="1"/>
    </row>
    <row r="482" spans="1:2" x14ac:dyDescent="0.2">
      <c r="A482" s="40"/>
      <c r="B482" s="1"/>
    </row>
    <row r="483" spans="1:2" x14ac:dyDescent="0.2">
      <c r="A483" s="40"/>
      <c r="B483" s="1"/>
    </row>
    <row r="484" spans="1:2" x14ac:dyDescent="0.2">
      <c r="A484" s="40"/>
      <c r="B484" s="1"/>
    </row>
    <row r="485" spans="1:2" x14ac:dyDescent="0.2">
      <c r="A485" s="40"/>
      <c r="B485" s="1"/>
    </row>
    <row r="486" spans="1:2" x14ac:dyDescent="0.2">
      <c r="A486" s="40"/>
      <c r="B486" s="1"/>
    </row>
    <row r="487" spans="1:2" x14ac:dyDescent="0.2">
      <c r="A487" s="40"/>
      <c r="B487" s="1"/>
    </row>
    <row r="488" spans="1:2" x14ac:dyDescent="0.2">
      <c r="A488" s="40"/>
      <c r="B488" s="1"/>
    </row>
    <row r="489" spans="1:2" x14ac:dyDescent="0.2">
      <c r="A489" s="40"/>
      <c r="B489" s="1"/>
    </row>
    <row r="490" spans="1:2" x14ac:dyDescent="0.2">
      <c r="A490" s="40"/>
      <c r="B490" s="1"/>
    </row>
    <row r="491" spans="1:2" x14ac:dyDescent="0.2">
      <c r="A491" s="40"/>
      <c r="B491" s="1"/>
    </row>
    <row r="492" spans="1:2" x14ac:dyDescent="0.2">
      <c r="A492" s="40"/>
      <c r="B492" s="1"/>
    </row>
    <row r="493" spans="1:2" x14ac:dyDescent="0.2">
      <c r="A493" s="40"/>
      <c r="B493" s="1"/>
    </row>
    <row r="494" spans="1:2" x14ac:dyDescent="0.2">
      <c r="A494" s="40"/>
      <c r="B494" s="1"/>
    </row>
    <row r="495" spans="1:2" x14ac:dyDescent="0.2">
      <c r="A495" s="40"/>
      <c r="B495" s="1"/>
    </row>
    <row r="496" spans="1:2" x14ac:dyDescent="0.2">
      <c r="A496" s="40"/>
      <c r="B496" s="1"/>
    </row>
    <row r="497" spans="1:2" x14ac:dyDescent="0.2">
      <c r="A497" s="40"/>
      <c r="B497" s="1"/>
    </row>
    <row r="498" spans="1:2" x14ac:dyDescent="0.2">
      <c r="A498" s="40"/>
      <c r="B498" s="1"/>
    </row>
    <row r="499" spans="1:2" x14ac:dyDescent="0.2">
      <c r="A499" s="40"/>
      <c r="B499" s="1"/>
    </row>
    <row r="500" spans="1:2" x14ac:dyDescent="0.2">
      <c r="A500" s="40"/>
      <c r="B500" s="1"/>
    </row>
    <row r="501" spans="1:2" x14ac:dyDescent="0.2">
      <c r="A501" s="40"/>
      <c r="B501" s="1"/>
    </row>
    <row r="502" spans="1:2" x14ac:dyDescent="0.2">
      <c r="A502" s="40"/>
      <c r="B502" s="1"/>
    </row>
    <row r="503" spans="1:2" x14ac:dyDescent="0.2">
      <c r="A503" s="40"/>
      <c r="B503" s="1"/>
    </row>
    <row r="504" spans="1:2" x14ac:dyDescent="0.2">
      <c r="A504" s="40"/>
      <c r="B504" s="1"/>
    </row>
    <row r="505" spans="1:2" x14ac:dyDescent="0.2">
      <c r="A505" s="40"/>
      <c r="B505" s="1"/>
    </row>
    <row r="506" spans="1:2" x14ac:dyDescent="0.2">
      <c r="A506" s="40"/>
      <c r="B506" s="1"/>
    </row>
    <row r="507" spans="1:2" x14ac:dyDescent="0.2">
      <c r="A507" s="40"/>
      <c r="B507" s="1"/>
    </row>
    <row r="508" spans="1:2" x14ac:dyDescent="0.2">
      <c r="A508" s="40"/>
      <c r="B508" s="1"/>
    </row>
    <row r="509" spans="1:2" x14ac:dyDescent="0.2">
      <c r="A509" s="40"/>
      <c r="B509" s="1"/>
    </row>
    <row r="510" spans="1:2" x14ac:dyDescent="0.2">
      <c r="A510" s="40"/>
      <c r="B510" s="1"/>
    </row>
    <row r="511" spans="1:2" x14ac:dyDescent="0.2">
      <c r="A511" s="40"/>
      <c r="B511" s="1"/>
    </row>
    <row r="512" spans="1:2" x14ac:dyDescent="0.2">
      <c r="A512" s="40"/>
      <c r="B512" s="1"/>
    </row>
    <row r="513" spans="1:2" x14ac:dyDescent="0.2">
      <c r="A513" s="40"/>
      <c r="B513" s="1"/>
    </row>
    <row r="514" spans="1:2" x14ac:dyDescent="0.2">
      <c r="A514" s="40"/>
      <c r="B514" s="1"/>
    </row>
    <row r="515" spans="1:2" x14ac:dyDescent="0.2">
      <c r="A515" s="40"/>
      <c r="B515" s="1"/>
    </row>
    <row r="516" spans="1:2" x14ac:dyDescent="0.2">
      <c r="A516" s="40"/>
      <c r="B516" s="1"/>
    </row>
    <row r="517" spans="1:2" x14ac:dyDescent="0.2">
      <c r="A517" s="40"/>
      <c r="B517" s="1"/>
    </row>
    <row r="518" spans="1:2" x14ac:dyDescent="0.2">
      <c r="A518" s="40"/>
      <c r="B518" s="1"/>
    </row>
    <row r="519" spans="1:2" x14ac:dyDescent="0.2">
      <c r="A519" s="40"/>
      <c r="B519" s="1"/>
    </row>
    <row r="520" spans="1:2" x14ac:dyDescent="0.2">
      <c r="A520" s="40"/>
      <c r="B520" s="1"/>
    </row>
    <row r="521" spans="1:2" x14ac:dyDescent="0.2">
      <c r="A521" s="40"/>
      <c r="B521" s="1"/>
    </row>
    <row r="522" spans="1:2" x14ac:dyDescent="0.2">
      <c r="A522" s="40"/>
      <c r="B522" s="1"/>
    </row>
    <row r="523" spans="1:2" x14ac:dyDescent="0.2">
      <c r="A523" s="40"/>
      <c r="B523" s="1"/>
    </row>
    <row r="524" spans="1:2" x14ac:dyDescent="0.2">
      <c r="A524" s="40"/>
      <c r="B524" s="1"/>
    </row>
    <row r="525" spans="1:2" x14ac:dyDescent="0.2">
      <c r="A525" s="40"/>
      <c r="B525" s="1"/>
    </row>
    <row r="526" spans="1:2" x14ac:dyDescent="0.2">
      <c r="A526" s="40"/>
      <c r="B526" s="1"/>
    </row>
    <row r="527" spans="1:2" x14ac:dyDescent="0.2">
      <c r="A527" s="40"/>
      <c r="B527" s="1"/>
    </row>
    <row r="528" spans="1:2" x14ac:dyDescent="0.2">
      <c r="A528" s="40"/>
      <c r="B528" s="1"/>
    </row>
    <row r="529" spans="1:2" x14ac:dyDescent="0.2">
      <c r="A529" s="40"/>
      <c r="B529" s="1"/>
    </row>
    <row r="530" spans="1:2" x14ac:dyDescent="0.2">
      <c r="A530" s="40"/>
      <c r="B530" s="1"/>
    </row>
    <row r="531" spans="1:2" x14ac:dyDescent="0.2">
      <c r="A531" s="40"/>
      <c r="B531" s="1"/>
    </row>
    <row r="532" spans="1:2" x14ac:dyDescent="0.2">
      <c r="A532" s="40"/>
      <c r="B532" s="1"/>
    </row>
    <row r="533" spans="1:2" x14ac:dyDescent="0.2">
      <c r="A533" s="40"/>
      <c r="B533" s="1"/>
    </row>
    <row r="534" spans="1:2" x14ac:dyDescent="0.2">
      <c r="A534" s="40"/>
      <c r="B534" s="1"/>
    </row>
    <row r="535" spans="1:2" x14ac:dyDescent="0.2">
      <c r="A535" s="40"/>
      <c r="B535" s="1"/>
    </row>
    <row r="536" spans="1:2" x14ac:dyDescent="0.2">
      <c r="A536" s="40"/>
      <c r="B536" s="1"/>
    </row>
    <row r="537" spans="1:2" x14ac:dyDescent="0.2">
      <c r="A537" s="40"/>
      <c r="B537" s="1"/>
    </row>
    <row r="538" spans="1:2" x14ac:dyDescent="0.2">
      <c r="A538" s="40"/>
      <c r="B538" s="1"/>
    </row>
    <row r="539" spans="1:2" x14ac:dyDescent="0.2">
      <c r="A539" s="40"/>
      <c r="B539" s="1"/>
    </row>
    <row r="540" spans="1:2" x14ac:dyDescent="0.2">
      <c r="A540" s="40"/>
      <c r="B540" s="1"/>
    </row>
    <row r="541" spans="1:2" x14ac:dyDescent="0.2">
      <c r="A541" s="40"/>
      <c r="B541" s="1"/>
    </row>
    <row r="542" spans="1:2" x14ac:dyDescent="0.2">
      <c r="A542" s="40"/>
      <c r="B542" s="1"/>
    </row>
    <row r="543" spans="1:2" x14ac:dyDescent="0.2">
      <c r="A543" s="40"/>
      <c r="B543" s="1"/>
    </row>
    <row r="544" spans="1:2" x14ac:dyDescent="0.2">
      <c r="A544" s="40"/>
      <c r="B544" s="1"/>
    </row>
    <row r="545" spans="1:2" x14ac:dyDescent="0.2">
      <c r="A545" s="40"/>
      <c r="B545" s="1"/>
    </row>
    <row r="546" spans="1:2" x14ac:dyDescent="0.2">
      <c r="A546" s="40"/>
      <c r="B546" s="1"/>
    </row>
    <row r="547" spans="1:2" x14ac:dyDescent="0.2">
      <c r="A547" s="40"/>
      <c r="B547" s="1"/>
    </row>
    <row r="548" spans="1:2" x14ac:dyDescent="0.2">
      <c r="A548" s="40"/>
      <c r="B548" s="1"/>
    </row>
    <row r="549" spans="1:2" x14ac:dyDescent="0.2">
      <c r="A549" s="40"/>
      <c r="B549" s="1"/>
    </row>
    <row r="550" spans="1:2" x14ac:dyDescent="0.2">
      <c r="A550" s="40"/>
      <c r="B550" s="1"/>
    </row>
    <row r="551" spans="1:2" x14ac:dyDescent="0.2">
      <c r="A551" s="40"/>
      <c r="B551" s="1"/>
    </row>
    <row r="552" spans="1:2" x14ac:dyDescent="0.2">
      <c r="A552" s="40"/>
      <c r="B552" s="1"/>
    </row>
    <row r="553" spans="1:2" x14ac:dyDescent="0.2">
      <c r="A553" s="40"/>
      <c r="B553" s="1"/>
    </row>
    <row r="554" spans="1:2" x14ac:dyDescent="0.2">
      <c r="A554" s="40"/>
      <c r="B554" s="1"/>
    </row>
    <row r="555" spans="1:2" x14ac:dyDescent="0.2">
      <c r="A555" s="40"/>
      <c r="B555" s="1"/>
    </row>
    <row r="556" spans="1:2" x14ac:dyDescent="0.2">
      <c r="A556" s="40"/>
      <c r="B556" s="1"/>
    </row>
    <row r="557" spans="1:2" x14ac:dyDescent="0.2">
      <c r="A557" s="40"/>
      <c r="B557" s="1"/>
    </row>
    <row r="558" spans="1:2" x14ac:dyDescent="0.2">
      <c r="A558" s="40"/>
      <c r="B558" s="1"/>
    </row>
    <row r="559" spans="1:2" x14ac:dyDescent="0.2">
      <c r="A559" s="40"/>
      <c r="B559" s="1"/>
    </row>
    <row r="560" spans="1:2" x14ac:dyDescent="0.2">
      <c r="A560" s="40"/>
      <c r="B560" s="1"/>
    </row>
    <row r="561" spans="1:2" x14ac:dyDescent="0.2">
      <c r="A561" s="40"/>
      <c r="B561" s="1"/>
    </row>
    <row r="562" spans="1:2" x14ac:dyDescent="0.2">
      <c r="A562" s="40"/>
      <c r="B562" s="1"/>
    </row>
    <row r="563" spans="1:2" x14ac:dyDescent="0.2">
      <c r="A563" s="40"/>
      <c r="B563" s="1"/>
    </row>
    <row r="564" spans="1:2" x14ac:dyDescent="0.2">
      <c r="A564" s="40"/>
      <c r="B564" s="1"/>
    </row>
    <row r="565" spans="1:2" x14ac:dyDescent="0.2">
      <c r="A565" s="40"/>
      <c r="B565" s="1"/>
    </row>
    <row r="566" spans="1:2" x14ac:dyDescent="0.2">
      <c r="A566" s="40"/>
      <c r="B566" s="1"/>
    </row>
    <row r="567" spans="1:2" x14ac:dyDescent="0.2">
      <c r="A567" s="40"/>
      <c r="B567" s="1"/>
    </row>
    <row r="568" spans="1:2" x14ac:dyDescent="0.2">
      <c r="A568" s="40"/>
      <c r="B568" s="1"/>
    </row>
    <row r="569" spans="1:2" x14ac:dyDescent="0.2">
      <c r="A569" s="40"/>
      <c r="B569" s="1"/>
    </row>
    <row r="570" spans="1:2" x14ac:dyDescent="0.2">
      <c r="A570" s="40"/>
      <c r="B570" s="1"/>
    </row>
    <row r="571" spans="1:2" x14ac:dyDescent="0.2">
      <c r="A571" s="40"/>
      <c r="B571" s="1"/>
    </row>
    <row r="572" spans="1:2" x14ac:dyDescent="0.2">
      <c r="A572" s="40"/>
      <c r="B572" s="1"/>
    </row>
    <row r="573" spans="1:2" x14ac:dyDescent="0.2">
      <c r="A573" s="40"/>
      <c r="B573" s="1"/>
    </row>
    <row r="574" spans="1:2" x14ac:dyDescent="0.2">
      <c r="A574" s="40"/>
      <c r="B574" s="1"/>
    </row>
    <row r="575" spans="1:2" x14ac:dyDescent="0.2">
      <c r="A575" s="40"/>
      <c r="B575" s="1"/>
    </row>
    <row r="576" spans="1:2" x14ac:dyDescent="0.2">
      <c r="A576" s="40"/>
      <c r="B576" s="1"/>
    </row>
    <row r="577" spans="1:2" x14ac:dyDescent="0.2">
      <c r="A577" s="40"/>
      <c r="B577" s="1"/>
    </row>
    <row r="578" spans="1:2" x14ac:dyDescent="0.2">
      <c r="A578" s="40"/>
      <c r="B578" s="1"/>
    </row>
    <row r="579" spans="1:2" x14ac:dyDescent="0.2">
      <c r="A579" s="40"/>
      <c r="B579" s="1"/>
    </row>
    <row r="580" spans="1:2" x14ac:dyDescent="0.2">
      <c r="A580" s="40"/>
      <c r="B580" s="1"/>
    </row>
    <row r="581" spans="1:2" x14ac:dyDescent="0.2">
      <c r="A581" s="40"/>
      <c r="B581" s="1"/>
    </row>
    <row r="582" spans="1:2" x14ac:dyDescent="0.2">
      <c r="A582" s="40"/>
      <c r="B582" s="1"/>
    </row>
    <row r="583" spans="1:2" x14ac:dyDescent="0.2">
      <c r="A583" s="40"/>
      <c r="B583" s="1"/>
    </row>
    <row r="584" spans="1:2" x14ac:dyDescent="0.2">
      <c r="A584" s="40"/>
      <c r="B584" s="1"/>
    </row>
    <row r="585" spans="1:2" x14ac:dyDescent="0.2">
      <c r="A585" s="40"/>
      <c r="B585" s="1"/>
    </row>
    <row r="586" spans="1:2" x14ac:dyDescent="0.2">
      <c r="A586" s="40"/>
      <c r="B586" s="1"/>
    </row>
    <row r="587" spans="1:2" x14ac:dyDescent="0.2">
      <c r="A587" s="40"/>
      <c r="B587" s="1"/>
    </row>
    <row r="588" spans="1:2" x14ac:dyDescent="0.2">
      <c r="A588" s="40"/>
      <c r="B588" s="1"/>
    </row>
    <row r="589" spans="1:2" x14ac:dyDescent="0.2">
      <c r="A589" s="40"/>
      <c r="B589" s="1"/>
    </row>
    <row r="590" spans="1:2" x14ac:dyDescent="0.2">
      <c r="A590" s="40"/>
      <c r="B590" s="1"/>
    </row>
    <row r="591" spans="1:2" x14ac:dyDescent="0.2">
      <c r="A591" s="40"/>
      <c r="B591" s="1"/>
    </row>
    <row r="592" spans="1:2" x14ac:dyDescent="0.2">
      <c r="A592" s="40"/>
      <c r="B592" s="1"/>
    </row>
    <row r="593" spans="1:2" x14ac:dyDescent="0.2">
      <c r="A593" s="40"/>
      <c r="B593" s="1"/>
    </row>
    <row r="594" spans="1:2" x14ac:dyDescent="0.2">
      <c r="A594" s="40"/>
      <c r="B594" s="1"/>
    </row>
    <row r="595" spans="1:2" x14ac:dyDescent="0.2">
      <c r="A595" s="40"/>
      <c r="B595" s="1"/>
    </row>
    <row r="596" spans="1:2" x14ac:dyDescent="0.2">
      <c r="A596" s="40"/>
      <c r="B596" s="1"/>
    </row>
    <row r="597" spans="1:2" x14ac:dyDescent="0.2">
      <c r="A597" s="40"/>
      <c r="B597" s="1"/>
    </row>
    <row r="598" spans="1:2" x14ac:dyDescent="0.2">
      <c r="A598" s="40"/>
      <c r="B598" s="1"/>
    </row>
    <row r="599" spans="1:2" x14ac:dyDescent="0.2">
      <c r="A599" s="40"/>
      <c r="B599" s="1"/>
    </row>
    <row r="600" spans="1:2" x14ac:dyDescent="0.2">
      <c r="A600" s="40"/>
      <c r="B600" s="1"/>
    </row>
    <row r="601" spans="1:2" x14ac:dyDescent="0.2">
      <c r="A601" s="40"/>
      <c r="B601" s="1"/>
    </row>
    <row r="602" spans="1:2" x14ac:dyDescent="0.2">
      <c r="A602" s="40"/>
      <c r="B602" s="1"/>
    </row>
    <row r="603" spans="1:2" x14ac:dyDescent="0.2">
      <c r="A603" s="40"/>
      <c r="B603" s="1"/>
    </row>
    <row r="604" spans="1:2" x14ac:dyDescent="0.2">
      <c r="A604" s="40"/>
      <c r="B604" s="1"/>
    </row>
    <row r="605" spans="1:2" x14ac:dyDescent="0.2">
      <c r="A605" s="40"/>
      <c r="B605" s="1"/>
    </row>
    <row r="606" spans="1:2" x14ac:dyDescent="0.2">
      <c r="A606" s="40"/>
      <c r="B606" s="1"/>
    </row>
    <row r="607" spans="1:2" x14ac:dyDescent="0.2">
      <c r="A607" s="40"/>
      <c r="B607" s="1"/>
    </row>
    <row r="608" spans="1:2" x14ac:dyDescent="0.2">
      <c r="A608" s="40"/>
      <c r="B608" s="1"/>
    </row>
    <row r="609" spans="1:2" x14ac:dyDescent="0.2">
      <c r="A609" s="40"/>
      <c r="B609" s="1"/>
    </row>
    <row r="610" spans="1:2" x14ac:dyDescent="0.2">
      <c r="A610" s="40"/>
      <c r="B610" s="1"/>
    </row>
    <row r="611" spans="1:2" x14ac:dyDescent="0.2">
      <c r="A611" s="40"/>
      <c r="B611" s="1"/>
    </row>
    <row r="612" spans="1:2" x14ac:dyDescent="0.2">
      <c r="A612" s="40"/>
      <c r="B612" s="1"/>
    </row>
    <row r="613" spans="1:2" x14ac:dyDescent="0.2">
      <c r="A613" s="40"/>
      <c r="B613" s="1"/>
    </row>
    <row r="614" spans="1:2" x14ac:dyDescent="0.2">
      <c r="A614" s="40"/>
      <c r="B614" s="1"/>
    </row>
    <row r="615" spans="1:2" x14ac:dyDescent="0.2">
      <c r="A615" s="40"/>
      <c r="B615" s="1"/>
    </row>
    <row r="616" spans="1:2" x14ac:dyDescent="0.2">
      <c r="A616" s="40"/>
      <c r="B616" s="1"/>
    </row>
    <row r="617" spans="1:2" x14ac:dyDescent="0.2">
      <c r="A617" s="40"/>
      <c r="B617" s="1"/>
    </row>
    <row r="618" spans="1:2" x14ac:dyDescent="0.2">
      <c r="A618" s="40"/>
      <c r="B618" s="1"/>
    </row>
    <row r="619" spans="1:2" x14ac:dyDescent="0.2">
      <c r="A619" s="40"/>
      <c r="B619" s="1"/>
    </row>
    <row r="620" spans="1:2" x14ac:dyDescent="0.2">
      <c r="A620" s="40"/>
      <c r="B620" s="1"/>
    </row>
    <row r="621" spans="1:2" x14ac:dyDescent="0.2">
      <c r="A621" s="40"/>
      <c r="B621" s="1"/>
    </row>
    <row r="622" spans="1:2" x14ac:dyDescent="0.2">
      <c r="A622" s="40"/>
      <c r="B622" s="1"/>
    </row>
    <row r="623" spans="1:2" x14ac:dyDescent="0.2">
      <c r="A623" s="40"/>
      <c r="B623" s="1"/>
    </row>
    <row r="624" spans="1:2" x14ac:dyDescent="0.2">
      <c r="A624" s="40"/>
      <c r="B624" s="1"/>
    </row>
    <row r="625" spans="1:2" x14ac:dyDescent="0.2">
      <c r="A625" s="40"/>
      <c r="B625" s="1"/>
    </row>
    <row r="626" spans="1:2" x14ac:dyDescent="0.2">
      <c r="A626" s="40"/>
      <c r="B626" s="1"/>
    </row>
    <row r="627" spans="1:2" x14ac:dyDescent="0.2">
      <c r="A627" s="40"/>
      <c r="B627" s="1"/>
    </row>
    <row r="628" spans="1:2" x14ac:dyDescent="0.2">
      <c r="A628" s="40"/>
      <c r="B628" s="1"/>
    </row>
    <row r="629" spans="1:2" x14ac:dyDescent="0.2">
      <c r="A629" s="40"/>
      <c r="B629" s="1"/>
    </row>
    <row r="630" spans="1:2" x14ac:dyDescent="0.2">
      <c r="A630" s="40"/>
      <c r="B630" s="1"/>
    </row>
    <row r="631" spans="1:2" x14ac:dyDescent="0.2">
      <c r="A631" s="40"/>
      <c r="B631" s="1"/>
    </row>
    <row r="632" spans="1:2" x14ac:dyDescent="0.2">
      <c r="A632" s="40"/>
      <c r="B632" s="1"/>
    </row>
    <row r="633" spans="1:2" x14ac:dyDescent="0.2">
      <c r="A633" s="40"/>
      <c r="B633" s="1"/>
    </row>
    <row r="634" spans="1:2" x14ac:dyDescent="0.2">
      <c r="A634" s="40"/>
      <c r="B634" s="1"/>
    </row>
    <row r="635" spans="1:2" x14ac:dyDescent="0.2">
      <c r="A635" s="40"/>
      <c r="B635" s="1"/>
    </row>
    <row r="636" spans="1:2" x14ac:dyDescent="0.2">
      <c r="A636" s="40"/>
      <c r="B636" s="1"/>
    </row>
    <row r="637" spans="1:2" x14ac:dyDescent="0.2">
      <c r="A637" s="40"/>
      <c r="B637" s="1"/>
    </row>
    <row r="638" spans="1:2" x14ac:dyDescent="0.2">
      <c r="A638" s="40"/>
      <c r="B638" s="1"/>
    </row>
    <row r="639" spans="1:2" x14ac:dyDescent="0.2">
      <c r="A639" s="40"/>
      <c r="B639" s="1"/>
    </row>
    <row r="640" spans="1:2" x14ac:dyDescent="0.2">
      <c r="A640" s="40"/>
      <c r="B640" s="1"/>
    </row>
    <row r="641" spans="1:2" x14ac:dyDescent="0.2">
      <c r="A641" s="40"/>
      <c r="B641" s="1"/>
    </row>
    <row r="642" spans="1:2" x14ac:dyDescent="0.2">
      <c r="A642" s="40"/>
      <c r="B642" s="1"/>
    </row>
    <row r="643" spans="1:2" x14ac:dyDescent="0.2">
      <c r="A643" s="40"/>
      <c r="B643" s="1"/>
    </row>
    <row r="644" spans="1:2" x14ac:dyDescent="0.2">
      <c r="A644" s="40"/>
      <c r="B644" s="1"/>
    </row>
    <row r="645" spans="1:2" x14ac:dyDescent="0.2">
      <c r="A645" s="40"/>
      <c r="B645" s="1"/>
    </row>
    <row r="646" spans="1:2" x14ac:dyDescent="0.2">
      <c r="A646" s="40"/>
      <c r="B646" s="1"/>
    </row>
    <row r="647" spans="1:2" x14ac:dyDescent="0.2">
      <c r="A647" s="40"/>
      <c r="B647" s="1"/>
    </row>
    <row r="648" spans="1:2" x14ac:dyDescent="0.2">
      <c r="A648" s="40"/>
      <c r="B648" s="1"/>
    </row>
    <row r="649" spans="1:2" x14ac:dyDescent="0.2">
      <c r="A649" s="40"/>
      <c r="B649" s="1"/>
    </row>
    <row r="650" spans="1:2" x14ac:dyDescent="0.2">
      <c r="A650" s="40"/>
      <c r="B650" s="1"/>
    </row>
    <row r="651" spans="1:2" x14ac:dyDescent="0.2">
      <c r="A651" s="40"/>
      <c r="B651" s="1"/>
    </row>
    <row r="652" spans="1:2" x14ac:dyDescent="0.2">
      <c r="A652" s="40"/>
      <c r="B652" s="1"/>
    </row>
    <row r="653" spans="1:2" x14ac:dyDescent="0.2">
      <c r="A653" s="40"/>
      <c r="B653" s="1"/>
    </row>
    <row r="654" spans="1:2" x14ac:dyDescent="0.2">
      <c r="A654" s="40"/>
      <c r="B654" s="1"/>
    </row>
    <row r="655" spans="1:2" x14ac:dyDescent="0.2">
      <c r="A655" s="40"/>
      <c r="B655" s="1"/>
    </row>
    <row r="656" spans="1:2" x14ac:dyDescent="0.2">
      <c r="A656" s="40"/>
      <c r="B656" s="1"/>
    </row>
    <row r="657" spans="1:2" x14ac:dyDescent="0.2">
      <c r="A657" s="40"/>
      <c r="B657" s="1"/>
    </row>
    <row r="658" spans="1:2" x14ac:dyDescent="0.2">
      <c r="A658" s="40"/>
      <c r="B658" s="1"/>
    </row>
    <row r="659" spans="1:2" x14ac:dyDescent="0.2">
      <c r="A659" s="40"/>
      <c r="B659" s="1"/>
    </row>
    <row r="660" spans="1:2" x14ac:dyDescent="0.2">
      <c r="A660" s="40"/>
      <c r="B660" s="1"/>
    </row>
    <row r="661" spans="1:2" x14ac:dyDescent="0.2">
      <c r="A661" s="40"/>
      <c r="B661" s="1"/>
    </row>
    <row r="662" spans="1:2" x14ac:dyDescent="0.2">
      <c r="A662" s="40"/>
      <c r="B662" s="1"/>
    </row>
    <row r="663" spans="1:2" x14ac:dyDescent="0.2">
      <c r="A663" s="40"/>
      <c r="B663" s="1"/>
    </row>
    <row r="664" spans="1:2" x14ac:dyDescent="0.2">
      <c r="A664" s="40"/>
      <c r="B664" s="1"/>
    </row>
    <row r="665" spans="1:2" x14ac:dyDescent="0.2">
      <c r="A665" s="40"/>
      <c r="B665" s="1"/>
    </row>
    <row r="666" spans="1:2" x14ac:dyDescent="0.2">
      <c r="A666" s="40"/>
      <c r="B666" s="1"/>
    </row>
    <row r="667" spans="1:2" x14ac:dyDescent="0.2">
      <c r="A667" s="40"/>
      <c r="B667" s="1"/>
    </row>
    <row r="668" spans="1:2" x14ac:dyDescent="0.2">
      <c r="A668" s="40"/>
      <c r="B668" s="1"/>
    </row>
    <row r="669" spans="1:2" x14ac:dyDescent="0.2">
      <c r="A669" s="40"/>
      <c r="B669" s="1"/>
    </row>
    <row r="670" spans="1:2" x14ac:dyDescent="0.2">
      <c r="A670" s="40"/>
      <c r="B670" s="1"/>
    </row>
    <row r="671" spans="1:2" x14ac:dyDescent="0.2">
      <c r="A671" s="40"/>
      <c r="B671" s="1"/>
    </row>
    <row r="672" spans="1:2" x14ac:dyDescent="0.2">
      <c r="A672" s="40"/>
      <c r="B672" s="1"/>
    </row>
    <row r="673" spans="1:2" x14ac:dyDescent="0.2">
      <c r="A673" s="40"/>
      <c r="B673" s="1"/>
    </row>
    <row r="674" spans="1:2" x14ac:dyDescent="0.2">
      <c r="A674" s="40"/>
      <c r="B674" s="1"/>
    </row>
    <row r="675" spans="1:2" x14ac:dyDescent="0.2">
      <c r="A675" s="40"/>
      <c r="B675" s="1"/>
    </row>
    <row r="676" spans="1:2" x14ac:dyDescent="0.2">
      <c r="A676" s="40"/>
      <c r="B676" s="1"/>
    </row>
    <row r="677" spans="1:2" x14ac:dyDescent="0.2">
      <c r="A677" s="40"/>
      <c r="B677" s="1"/>
    </row>
    <row r="678" spans="1:2" x14ac:dyDescent="0.2">
      <c r="A678" s="40"/>
      <c r="B678" s="1"/>
    </row>
    <row r="679" spans="1:2" x14ac:dyDescent="0.2">
      <c r="A679" s="40"/>
      <c r="B679" s="1"/>
    </row>
    <row r="680" spans="1:2" x14ac:dyDescent="0.2">
      <c r="A680" s="40"/>
      <c r="B680" s="1"/>
    </row>
    <row r="681" spans="1:2" x14ac:dyDescent="0.2">
      <c r="A681" s="40"/>
      <c r="B681" s="1"/>
    </row>
    <row r="682" spans="1:2" x14ac:dyDescent="0.2">
      <c r="A682" s="40"/>
      <c r="B682" s="1"/>
    </row>
    <row r="683" spans="1:2" x14ac:dyDescent="0.2">
      <c r="A683" s="40"/>
      <c r="B683" s="1"/>
    </row>
    <row r="684" spans="1:2" x14ac:dyDescent="0.2">
      <c r="A684" s="40"/>
      <c r="B684" s="1"/>
    </row>
    <row r="685" spans="1:2" x14ac:dyDescent="0.2">
      <c r="A685" s="40"/>
      <c r="B685" s="1"/>
    </row>
    <row r="686" spans="1:2" x14ac:dyDescent="0.2">
      <c r="A686" s="40"/>
      <c r="B686" s="1"/>
    </row>
    <row r="687" spans="1:2" x14ac:dyDescent="0.2">
      <c r="A687" s="40"/>
      <c r="B687" s="1"/>
    </row>
    <row r="688" spans="1:2" x14ac:dyDescent="0.2">
      <c r="A688" s="40"/>
      <c r="B688" s="1"/>
    </row>
    <row r="689" spans="1:2" x14ac:dyDescent="0.2">
      <c r="A689" s="40"/>
      <c r="B689" s="1"/>
    </row>
    <row r="690" spans="1:2" x14ac:dyDescent="0.2">
      <c r="A690" s="40"/>
      <c r="B690" s="1"/>
    </row>
    <row r="691" spans="1:2" x14ac:dyDescent="0.2">
      <c r="A691" s="40"/>
      <c r="B691" s="1"/>
    </row>
    <row r="692" spans="1:2" x14ac:dyDescent="0.2">
      <c r="A692" s="40"/>
      <c r="B692" s="1"/>
    </row>
    <row r="693" spans="1:2" x14ac:dyDescent="0.2">
      <c r="A693" s="40"/>
      <c r="B693" s="1"/>
    </row>
    <row r="694" spans="1:2" x14ac:dyDescent="0.2">
      <c r="A694" s="40"/>
      <c r="B694" s="1"/>
    </row>
    <row r="695" spans="1:2" x14ac:dyDescent="0.2">
      <c r="A695" s="40"/>
      <c r="B695" s="1"/>
    </row>
    <row r="696" spans="1:2" x14ac:dyDescent="0.2">
      <c r="A696" s="40"/>
      <c r="B696" s="1"/>
    </row>
    <row r="697" spans="1:2" x14ac:dyDescent="0.2">
      <c r="A697" s="40"/>
      <c r="B697" s="1"/>
    </row>
    <row r="698" spans="1:2" x14ac:dyDescent="0.2">
      <c r="A698" s="40"/>
      <c r="B698" s="1"/>
    </row>
    <row r="699" spans="1:2" x14ac:dyDescent="0.2">
      <c r="A699" s="40"/>
      <c r="B699" s="1"/>
    </row>
    <row r="700" spans="1:2" x14ac:dyDescent="0.2">
      <c r="A700" s="40"/>
      <c r="B700" s="1"/>
    </row>
    <row r="701" spans="1:2" x14ac:dyDescent="0.2">
      <c r="A701" s="40"/>
      <c r="B701" s="1"/>
    </row>
    <row r="702" spans="1:2" x14ac:dyDescent="0.2">
      <c r="A702" s="40"/>
      <c r="B702" s="1"/>
    </row>
    <row r="703" spans="1:2" x14ac:dyDescent="0.2">
      <c r="A703" s="40"/>
      <c r="B703" s="1"/>
    </row>
    <row r="704" spans="1:2" x14ac:dyDescent="0.2">
      <c r="A704" s="40"/>
      <c r="B704" s="1"/>
    </row>
    <row r="705" spans="1:2" x14ac:dyDescent="0.2">
      <c r="A705" s="40"/>
      <c r="B705" s="1"/>
    </row>
    <row r="706" spans="1:2" x14ac:dyDescent="0.2">
      <c r="A706" s="40"/>
      <c r="B706" s="1"/>
    </row>
    <row r="707" spans="1:2" x14ac:dyDescent="0.2">
      <c r="A707" s="40"/>
      <c r="B707" s="1"/>
    </row>
    <row r="708" spans="1:2" x14ac:dyDescent="0.2">
      <c r="A708" s="40"/>
      <c r="B708" s="1"/>
    </row>
    <row r="709" spans="1:2" x14ac:dyDescent="0.2">
      <c r="A709" s="40"/>
      <c r="B709" s="1"/>
    </row>
    <row r="710" spans="1:2" x14ac:dyDescent="0.2">
      <c r="A710" s="40"/>
      <c r="B710" s="1"/>
    </row>
    <row r="711" spans="1:2" x14ac:dyDescent="0.2">
      <c r="A711" s="40"/>
      <c r="B711" s="1"/>
    </row>
    <row r="712" spans="1:2" x14ac:dyDescent="0.2">
      <c r="A712" s="40"/>
      <c r="B712" s="1"/>
    </row>
    <row r="713" spans="1:2" x14ac:dyDescent="0.2">
      <c r="A713" s="40"/>
      <c r="B713" s="1"/>
    </row>
    <row r="714" spans="1:2" x14ac:dyDescent="0.2">
      <c r="A714" s="40"/>
      <c r="B714" s="1"/>
    </row>
    <row r="715" spans="1:2" x14ac:dyDescent="0.2">
      <c r="A715" s="40"/>
      <c r="B715" s="1"/>
    </row>
    <row r="716" spans="1:2" x14ac:dyDescent="0.2">
      <c r="A716" s="40"/>
      <c r="B716" s="1"/>
    </row>
    <row r="717" spans="1:2" x14ac:dyDescent="0.2">
      <c r="A717" s="40"/>
      <c r="B717" s="1"/>
    </row>
    <row r="718" spans="1:2" x14ac:dyDescent="0.2">
      <c r="A718" s="40"/>
      <c r="B718" s="1"/>
    </row>
    <row r="719" spans="1:2" x14ac:dyDescent="0.2">
      <c r="A719" s="40"/>
      <c r="B719" s="1"/>
    </row>
    <row r="720" spans="1:2" x14ac:dyDescent="0.2">
      <c r="A720" s="40"/>
      <c r="B720" s="1"/>
    </row>
    <row r="721" spans="1:2" x14ac:dyDescent="0.2">
      <c r="A721" s="40"/>
      <c r="B721" s="1"/>
    </row>
    <row r="722" spans="1:2" x14ac:dyDescent="0.2">
      <c r="A722" s="40"/>
      <c r="B722" s="1"/>
    </row>
    <row r="723" spans="1:2" x14ac:dyDescent="0.2">
      <c r="A723" s="40"/>
      <c r="B723" s="1"/>
    </row>
    <row r="724" spans="1:2" x14ac:dyDescent="0.2">
      <c r="A724" s="40"/>
      <c r="B724" s="1"/>
    </row>
    <row r="725" spans="1:2" x14ac:dyDescent="0.2">
      <c r="A725" s="40"/>
      <c r="B725" s="1"/>
    </row>
    <row r="726" spans="1:2" x14ac:dyDescent="0.2">
      <c r="A726" s="40"/>
      <c r="B726" s="1"/>
    </row>
    <row r="727" spans="1:2" x14ac:dyDescent="0.2">
      <c r="A727" s="40"/>
      <c r="B727" s="1"/>
    </row>
    <row r="728" spans="1:2" x14ac:dyDescent="0.2">
      <c r="A728" s="40"/>
      <c r="B728" s="1"/>
    </row>
    <row r="729" spans="1:2" x14ac:dyDescent="0.2">
      <c r="A729" s="40"/>
      <c r="B729" s="1"/>
    </row>
    <row r="730" spans="1:2" x14ac:dyDescent="0.2">
      <c r="A730" s="40"/>
      <c r="B730" s="1"/>
    </row>
    <row r="731" spans="1:2" x14ac:dyDescent="0.2">
      <c r="A731" s="40"/>
      <c r="B731" s="1"/>
    </row>
    <row r="732" spans="1:2" x14ac:dyDescent="0.2">
      <c r="A732" s="40"/>
      <c r="B732" s="1"/>
    </row>
    <row r="733" spans="1:2" x14ac:dyDescent="0.2">
      <c r="A733" s="40"/>
      <c r="B733" s="1"/>
    </row>
    <row r="734" spans="1:2" x14ac:dyDescent="0.2">
      <c r="A734" s="40"/>
      <c r="B734" s="1"/>
    </row>
    <row r="735" spans="1:2" x14ac:dyDescent="0.2">
      <c r="A735" s="40"/>
      <c r="B735" s="1"/>
    </row>
    <row r="736" spans="1:2" x14ac:dyDescent="0.2">
      <c r="A736" s="40"/>
      <c r="B736" s="1"/>
    </row>
    <row r="737" spans="1:2" x14ac:dyDescent="0.2">
      <c r="A737" s="40"/>
      <c r="B737" s="1"/>
    </row>
    <row r="738" spans="1:2" x14ac:dyDescent="0.2">
      <c r="A738" s="40"/>
      <c r="B738" s="1"/>
    </row>
    <row r="739" spans="1:2" x14ac:dyDescent="0.2">
      <c r="A739" s="40"/>
      <c r="B739" s="1"/>
    </row>
    <row r="740" spans="1:2" x14ac:dyDescent="0.2">
      <c r="A740" s="40"/>
      <c r="B740" s="1"/>
    </row>
    <row r="741" spans="1:2" x14ac:dyDescent="0.2">
      <c r="A741" s="40"/>
      <c r="B741" s="1"/>
    </row>
    <row r="742" spans="1:2" x14ac:dyDescent="0.2">
      <c r="A742" s="40"/>
      <c r="B742" s="1"/>
    </row>
    <row r="743" spans="1:2" x14ac:dyDescent="0.2">
      <c r="A743" s="40"/>
      <c r="B743" s="1"/>
    </row>
    <row r="744" spans="1:2" x14ac:dyDescent="0.2">
      <c r="A744" s="40"/>
      <c r="B744" s="1"/>
    </row>
    <row r="745" spans="1:2" x14ac:dyDescent="0.2">
      <c r="A745" s="40"/>
      <c r="B745" s="1"/>
    </row>
    <row r="746" spans="1:2" x14ac:dyDescent="0.2">
      <c r="A746" s="40"/>
      <c r="B746" s="1"/>
    </row>
    <row r="747" spans="1:2" x14ac:dyDescent="0.2">
      <c r="A747" s="40"/>
      <c r="B747" s="1"/>
    </row>
    <row r="748" spans="1:2" x14ac:dyDescent="0.2">
      <c r="A748" s="40"/>
      <c r="B748" s="1"/>
    </row>
    <row r="749" spans="1:2" x14ac:dyDescent="0.2">
      <c r="A749" s="40"/>
      <c r="B749" s="1"/>
    </row>
    <row r="750" spans="1:2" x14ac:dyDescent="0.2">
      <c r="A750" s="40"/>
      <c r="B750" s="1"/>
    </row>
    <row r="751" spans="1:2" x14ac:dyDescent="0.2">
      <c r="A751" s="40"/>
      <c r="B751" s="1"/>
    </row>
    <row r="752" spans="1:2" x14ac:dyDescent="0.2">
      <c r="A752" s="40"/>
      <c r="B752" s="1"/>
    </row>
    <row r="753" spans="1:2" x14ac:dyDescent="0.2">
      <c r="A753" s="40"/>
      <c r="B753" s="1"/>
    </row>
    <row r="754" spans="1:2" x14ac:dyDescent="0.2">
      <c r="A754" s="40"/>
      <c r="B754" s="1"/>
    </row>
    <row r="755" spans="1:2" x14ac:dyDescent="0.2">
      <c r="A755" s="40"/>
      <c r="B755" s="1"/>
    </row>
    <row r="756" spans="1:2" x14ac:dyDescent="0.2">
      <c r="A756" s="40"/>
      <c r="B756" s="1"/>
    </row>
    <row r="757" spans="1:2" x14ac:dyDescent="0.2">
      <c r="A757" s="40"/>
      <c r="B757" s="1"/>
    </row>
    <row r="758" spans="1:2" x14ac:dyDescent="0.2">
      <c r="A758" s="40"/>
      <c r="B758" s="1"/>
    </row>
    <row r="759" spans="1:2" x14ac:dyDescent="0.2">
      <c r="A759" s="40"/>
      <c r="B759" s="1"/>
    </row>
    <row r="760" spans="1:2" x14ac:dyDescent="0.2">
      <c r="A760" s="40"/>
      <c r="B760" s="1"/>
    </row>
    <row r="761" spans="1:2" x14ac:dyDescent="0.2">
      <c r="A761" s="40"/>
      <c r="B761" s="1"/>
    </row>
    <row r="762" spans="1:2" x14ac:dyDescent="0.2">
      <c r="A762" s="40"/>
      <c r="B762" s="1"/>
    </row>
    <row r="763" spans="1:2" x14ac:dyDescent="0.2">
      <c r="A763" s="40"/>
      <c r="B763" s="1"/>
    </row>
    <row r="764" spans="1:2" x14ac:dyDescent="0.2">
      <c r="A764" s="40"/>
      <c r="B764" s="1"/>
    </row>
    <row r="765" spans="1:2" x14ac:dyDescent="0.2">
      <c r="A765" s="40"/>
      <c r="B765" s="1"/>
    </row>
    <row r="766" spans="1:2" x14ac:dyDescent="0.2">
      <c r="A766" s="40"/>
      <c r="B766" s="1"/>
    </row>
    <row r="767" spans="1:2" x14ac:dyDescent="0.2">
      <c r="A767" s="40"/>
      <c r="B767" s="1"/>
    </row>
    <row r="768" spans="1:2" x14ac:dyDescent="0.2">
      <c r="A768" s="40"/>
      <c r="B768" s="1"/>
    </row>
    <row r="769" spans="1:2" x14ac:dyDescent="0.2">
      <c r="A769" s="40"/>
      <c r="B769" s="1"/>
    </row>
    <row r="770" spans="1:2" x14ac:dyDescent="0.2">
      <c r="A770" s="40"/>
      <c r="B770" s="1"/>
    </row>
    <row r="771" spans="1:2" x14ac:dyDescent="0.2">
      <c r="A771" s="40"/>
      <c r="B771" s="1"/>
    </row>
    <row r="772" spans="1:2" x14ac:dyDescent="0.2">
      <c r="A772" s="40"/>
      <c r="B772" s="1"/>
    </row>
    <row r="773" spans="1:2" x14ac:dyDescent="0.2">
      <c r="A773" s="40"/>
      <c r="B773" s="1"/>
    </row>
    <row r="774" spans="1:2" x14ac:dyDescent="0.2">
      <c r="A774" s="40"/>
      <c r="B774" s="1"/>
    </row>
    <row r="775" spans="1:2" x14ac:dyDescent="0.2">
      <c r="A775" s="40"/>
      <c r="B775" s="1"/>
    </row>
    <row r="776" spans="1:2" x14ac:dyDescent="0.2">
      <c r="A776" s="40"/>
      <c r="B776" s="1"/>
    </row>
    <row r="777" spans="1:2" x14ac:dyDescent="0.2">
      <c r="A777" s="40"/>
      <c r="B777" s="1"/>
    </row>
    <row r="778" spans="1:2" x14ac:dyDescent="0.2">
      <c r="A778" s="40"/>
      <c r="B778" s="1"/>
    </row>
    <row r="779" spans="1:2" x14ac:dyDescent="0.2">
      <c r="A779" s="40"/>
      <c r="B779" s="1"/>
    </row>
    <row r="780" spans="1:2" x14ac:dyDescent="0.2">
      <c r="A780" s="40"/>
      <c r="B780" s="1"/>
    </row>
    <row r="781" spans="1:2" x14ac:dyDescent="0.2">
      <c r="A781" s="40"/>
      <c r="B781" s="1"/>
    </row>
    <row r="782" spans="1:2" x14ac:dyDescent="0.2">
      <c r="A782" s="40"/>
      <c r="B782" s="1"/>
    </row>
    <row r="783" spans="1:2" x14ac:dyDescent="0.2">
      <c r="A783" s="40"/>
      <c r="B783" s="1"/>
    </row>
    <row r="784" spans="1:2" x14ac:dyDescent="0.2">
      <c r="A784" s="40"/>
      <c r="B784" s="1"/>
    </row>
    <row r="785" spans="1:2" x14ac:dyDescent="0.2">
      <c r="A785" s="40"/>
      <c r="B785" s="1"/>
    </row>
    <row r="786" spans="1:2" x14ac:dyDescent="0.2">
      <c r="A786" s="40"/>
      <c r="B786" s="1"/>
    </row>
    <row r="787" spans="1:2" x14ac:dyDescent="0.2">
      <c r="A787" s="40"/>
      <c r="B787" s="1"/>
    </row>
    <row r="788" spans="1:2" x14ac:dyDescent="0.2">
      <c r="A788" s="40"/>
      <c r="B788" s="1"/>
    </row>
    <row r="789" spans="1:2" x14ac:dyDescent="0.2">
      <c r="A789" s="40"/>
      <c r="B789" s="1"/>
    </row>
    <row r="790" spans="1:2" x14ac:dyDescent="0.2">
      <c r="A790" s="40"/>
      <c r="B790" s="1"/>
    </row>
    <row r="791" spans="1:2" x14ac:dyDescent="0.2">
      <c r="A791" s="40"/>
      <c r="B791" s="1"/>
    </row>
    <row r="792" spans="1:2" x14ac:dyDescent="0.2">
      <c r="A792" s="40"/>
      <c r="B792" s="1"/>
    </row>
    <row r="793" spans="1:2" x14ac:dyDescent="0.2">
      <c r="A793" s="40"/>
      <c r="B793" s="1"/>
    </row>
    <row r="794" spans="1:2" x14ac:dyDescent="0.2">
      <c r="A794" s="40"/>
      <c r="B794" s="1"/>
    </row>
    <row r="795" spans="1:2" x14ac:dyDescent="0.2">
      <c r="A795" s="40"/>
      <c r="B795" s="1"/>
    </row>
    <row r="796" spans="1:2" x14ac:dyDescent="0.2">
      <c r="A796" s="40"/>
      <c r="B796" s="1"/>
    </row>
    <row r="797" spans="1:2" x14ac:dyDescent="0.2">
      <c r="A797" s="40"/>
      <c r="B797" s="1"/>
    </row>
    <row r="798" spans="1:2" x14ac:dyDescent="0.2">
      <c r="A798" s="40"/>
      <c r="B798" s="1"/>
    </row>
    <row r="799" spans="1:2" x14ac:dyDescent="0.2">
      <c r="A799" s="40"/>
      <c r="B799" s="1"/>
    </row>
    <row r="800" spans="1:2" x14ac:dyDescent="0.2">
      <c r="A800" s="40"/>
      <c r="B800" s="1"/>
    </row>
    <row r="801" spans="1:2" x14ac:dyDescent="0.2">
      <c r="A801" s="40"/>
      <c r="B801" s="1"/>
    </row>
    <row r="802" spans="1:2" x14ac:dyDescent="0.2">
      <c r="A802" s="40"/>
      <c r="B802" s="1"/>
    </row>
    <row r="803" spans="1:2" x14ac:dyDescent="0.2">
      <c r="A803" s="40"/>
      <c r="B803" s="1"/>
    </row>
    <row r="804" spans="1:2" x14ac:dyDescent="0.2">
      <c r="A804" s="40"/>
      <c r="B804" s="1"/>
    </row>
    <row r="805" spans="1:2" x14ac:dyDescent="0.2">
      <c r="A805" s="40"/>
      <c r="B805" s="1"/>
    </row>
    <row r="806" spans="1:2" x14ac:dyDescent="0.2">
      <c r="A806" s="40"/>
      <c r="B806" s="1"/>
    </row>
    <row r="807" spans="1:2" x14ac:dyDescent="0.2">
      <c r="A807" s="40"/>
      <c r="B807" s="1"/>
    </row>
    <row r="808" spans="1:2" x14ac:dyDescent="0.2">
      <c r="A808" s="40"/>
      <c r="B808" s="1"/>
    </row>
    <row r="809" spans="1:2" x14ac:dyDescent="0.2">
      <c r="A809" s="40"/>
      <c r="B809" s="1"/>
    </row>
    <row r="810" spans="1:2" x14ac:dyDescent="0.2">
      <c r="A810" s="40"/>
      <c r="B810" s="1"/>
    </row>
    <row r="811" spans="1:2" x14ac:dyDescent="0.2">
      <c r="A811" s="40"/>
      <c r="B811" s="1"/>
    </row>
    <row r="812" spans="1:2" x14ac:dyDescent="0.2">
      <c r="A812" s="40"/>
      <c r="B812" s="1"/>
    </row>
    <row r="813" spans="1:2" x14ac:dyDescent="0.2">
      <c r="A813" s="40"/>
      <c r="B813" s="1"/>
    </row>
    <row r="814" spans="1:2" x14ac:dyDescent="0.2">
      <c r="A814" s="40"/>
      <c r="B814" s="1"/>
    </row>
    <row r="815" spans="1:2" x14ac:dyDescent="0.2">
      <c r="A815" s="40"/>
      <c r="B815" s="1"/>
    </row>
    <row r="816" spans="1:2" x14ac:dyDescent="0.2">
      <c r="A816" s="40"/>
      <c r="B816" s="1"/>
    </row>
    <row r="817" spans="1:2" x14ac:dyDescent="0.2">
      <c r="A817" s="40"/>
      <c r="B817" s="1"/>
    </row>
    <row r="818" spans="1:2" x14ac:dyDescent="0.2">
      <c r="A818" s="40"/>
      <c r="B818" s="1"/>
    </row>
    <row r="819" spans="1:2" x14ac:dyDescent="0.2">
      <c r="A819" s="40"/>
      <c r="B819" s="1"/>
    </row>
    <row r="820" spans="1:2" x14ac:dyDescent="0.2">
      <c r="A820" s="40"/>
      <c r="B820" s="1"/>
    </row>
    <row r="821" spans="1:2" x14ac:dyDescent="0.2">
      <c r="A821" s="40"/>
      <c r="B821" s="1"/>
    </row>
    <row r="822" spans="1:2" x14ac:dyDescent="0.2">
      <c r="A822" s="40"/>
      <c r="B822" s="1"/>
    </row>
    <row r="823" spans="1:2" x14ac:dyDescent="0.2">
      <c r="A823" s="40"/>
      <c r="B823" s="1"/>
    </row>
    <row r="824" spans="1:2" x14ac:dyDescent="0.2">
      <c r="A824" s="40"/>
      <c r="B824" s="1"/>
    </row>
    <row r="825" spans="1:2" x14ac:dyDescent="0.2">
      <c r="A825" s="40"/>
      <c r="B825" s="1"/>
    </row>
    <row r="826" spans="1:2" x14ac:dyDescent="0.2">
      <c r="A826" s="40"/>
      <c r="B826" s="1"/>
    </row>
    <row r="827" spans="1:2" x14ac:dyDescent="0.2">
      <c r="A827" s="40"/>
      <c r="B827" s="1"/>
    </row>
    <row r="828" spans="1:2" x14ac:dyDescent="0.2">
      <c r="A828" s="40"/>
      <c r="B828" s="1"/>
    </row>
    <row r="829" spans="1:2" x14ac:dyDescent="0.2">
      <c r="A829" s="40"/>
      <c r="B829" s="1"/>
    </row>
    <row r="830" spans="1:2" x14ac:dyDescent="0.2">
      <c r="A830" s="40"/>
      <c r="B830" s="1"/>
    </row>
    <row r="831" spans="1:2" x14ac:dyDescent="0.2">
      <c r="A831" s="40"/>
      <c r="B831" s="1"/>
    </row>
    <row r="832" spans="1:2" x14ac:dyDescent="0.2">
      <c r="A832" s="40"/>
      <c r="B832" s="1"/>
    </row>
    <row r="833" spans="1:2" x14ac:dyDescent="0.2">
      <c r="A833" s="40"/>
      <c r="B833" s="1"/>
    </row>
    <row r="834" spans="1:2" x14ac:dyDescent="0.2">
      <c r="A834" s="40"/>
      <c r="B834" s="1"/>
    </row>
    <row r="835" spans="1:2" x14ac:dyDescent="0.2">
      <c r="A835" s="40"/>
      <c r="B835" s="1"/>
    </row>
    <row r="836" spans="1:2" x14ac:dyDescent="0.2">
      <c r="A836" s="40"/>
      <c r="B836" s="1"/>
    </row>
    <row r="837" spans="1:2" x14ac:dyDescent="0.2">
      <c r="A837" s="40"/>
      <c r="B837" s="1"/>
    </row>
    <row r="838" spans="1:2" x14ac:dyDescent="0.2">
      <c r="A838" s="40"/>
      <c r="B838" s="1"/>
    </row>
    <row r="839" spans="1:2" x14ac:dyDescent="0.2">
      <c r="A839" s="40"/>
      <c r="B839" s="1"/>
    </row>
    <row r="840" spans="1:2" x14ac:dyDescent="0.2">
      <c r="A840" s="40"/>
      <c r="B840" s="1"/>
    </row>
    <row r="841" spans="1:2" x14ac:dyDescent="0.2">
      <c r="A841" s="40"/>
      <c r="B841" s="1"/>
    </row>
    <row r="842" spans="1:2" x14ac:dyDescent="0.2">
      <c r="A842" s="40"/>
      <c r="B842" s="1"/>
    </row>
    <row r="843" spans="1:2" x14ac:dyDescent="0.2">
      <c r="A843" s="40"/>
      <c r="B843" s="1"/>
    </row>
    <row r="844" spans="1:2" x14ac:dyDescent="0.2">
      <c r="A844" s="40"/>
      <c r="B844" s="1"/>
    </row>
    <row r="845" spans="1:2" x14ac:dyDescent="0.2">
      <c r="A845" s="40"/>
      <c r="B845" s="1"/>
    </row>
    <row r="846" spans="1:2" x14ac:dyDescent="0.2">
      <c r="A846" s="40"/>
      <c r="B846" s="1"/>
    </row>
    <row r="847" spans="1:2" x14ac:dyDescent="0.2">
      <c r="A847" s="40"/>
      <c r="B847" s="1"/>
    </row>
    <row r="848" spans="1:2" x14ac:dyDescent="0.2">
      <c r="A848" s="40"/>
      <c r="B848" s="1"/>
    </row>
    <row r="849" spans="1:2" x14ac:dyDescent="0.2">
      <c r="A849" s="40"/>
      <c r="B849" s="1"/>
    </row>
    <row r="850" spans="1:2" x14ac:dyDescent="0.2">
      <c r="A850" s="40"/>
      <c r="B850" s="1"/>
    </row>
    <row r="851" spans="1:2" x14ac:dyDescent="0.2">
      <c r="A851" s="40"/>
      <c r="B851" s="1"/>
    </row>
    <row r="852" spans="1:2" x14ac:dyDescent="0.2">
      <c r="A852" s="40"/>
      <c r="B852" s="1"/>
    </row>
    <row r="853" spans="1:2" x14ac:dyDescent="0.2">
      <c r="A853" s="40"/>
      <c r="B853" s="1"/>
    </row>
    <row r="854" spans="1:2" x14ac:dyDescent="0.2">
      <c r="A854" s="40"/>
      <c r="B854" s="1"/>
    </row>
    <row r="855" spans="1:2" x14ac:dyDescent="0.2">
      <c r="A855" s="40"/>
      <c r="B855" s="1"/>
    </row>
    <row r="856" spans="1:2" x14ac:dyDescent="0.2">
      <c r="A856" s="40"/>
      <c r="B856" s="1"/>
    </row>
    <row r="857" spans="1:2" x14ac:dyDescent="0.2">
      <c r="A857" s="40"/>
      <c r="B857" s="1"/>
    </row>
    <row r="858" spans="1:2" x14ac:dyDescent="0.2">
      <c r="A858" s="40"/>
      <c r="B858" s="1"/>
    </row>
    <row r="859" spans="1:2" x14ac:dyDescent="0.2">
      <c r="A859" s="40"/>
      <c r="B859" s="1"/>
    </row>
    <row r="860" spans="1:2" x14ac:dyDescent="0.2">
      <c r="A860" s="40"/>
      <c r="B860" s="1"/>
    </row>
    <row r="861" spans="1:2" x14ac:dyDescent="0.2">
      <c r="A861" s="40"/>
      <c r="B861" s="1"/>
    </row>
    <row r="862" spans="1:2" x14ac:dyDescent="0.2">
      <c r="A862" s="40"/>
      <c r="B862" s="1"/>
    </row>
    <row r="863" spans="1:2" x14ac:dyDescent="0.2">
      <c r="A863" s="40"/>
      <c r="B863" s="1"/>
    </row>
    <row r="864" spans="1:2" x14ac:dyDescent="0.2">
      <c r="A864" s="40"/>
      <c r="B864" s="1"/>
    </row>
    <row r="865" spans="1:2" x14ac:dyDescent="0.2">
      <c r="A865" s="40"/>
      <c r="B865" s="1"/>
    </row>
    <row r="866" spans="1:2" x14ac:dyDescent="0.2">
      <c r="A866" s="40"/>
      <c r="B866" s="1"/>
    </row>
    <row r="867" spans="1:2" x14ac:dyDescent="0.2">
      <c r="A867" s="40"/>
      <c r="B867" s="1"/>
    </row>
    <row r="868" spans="1:2" x14ac:dyDescent="0.2">
      <c r="A868" s="40"/>
      <c r="B868" s="1"/>
    </row>
    <row r="869" spans="1:2" x14ac:dyDescent="0.2">
      <c r="A869" s="40"/>
      <c r="B869" s="1"/>
    </row>
    <row r="870" spans="1:2" x14ac:dyDescent="0.2">
      <c r="A870" s="40"/>
      <c r="B870" s="1"/>
    </row>
    <row r="871" spans="1:2" x14ac:dyDescent="0.2">
      <c r="A871" s="40"/>
      <c r="B871" s="1"/>
    </row>
    <row r="872" spans="1:2" x14ac:dyDescent="0.2">
      <c r="A872" s="40"/>
      <c r="B872" s="1"/>
    </row>
    <row r="873" spans="1:2" x14ac:dyDescent="0.2">
      <c r="A873" s="40"/>
      <c r="B873" s="1"/>
    </row>
    <row r="874" spans="1:2" x14ac:dyDescent="0.2">
      <c r="A874" s="40"/>
      <c r="B874" s="1"/>
    </row>
    <row r="875" spans="1:2" x14ac:dyDescent="0.2">
      <c r="A875" s="40"/>
      <c r="B875" s="1"/>
    </row>
    <row r="876" spans="1:2" x14ac:dyDescent="0.2">
      <c r="A876" s="40"/>
      <c r="B876" s="1"/>
    </row>
    <row r="877" spans="1:2" x14ac:dyDescent="0.2">
      <c r="A877" s="40"/>
      <c r="B877" s="1"/>
    </row>
    <row r="878" spans="1:2" x14ac:dyDescent="0.2">
      <c r="A878" s="40"/>
      <c r="B878" s="1"/>
    </row>
    <row r="879" spans="1:2" x14ac:dyDescent="0.2">
      <c r="A879" s="40"/>
      <c r="B879" s="1"/>
    </row>
    <row r="880" spans="1:2" x14ac:dyDescent="0.2">
      <c r="A880" s="40"/>
      <c r="B880" s="1"/>
    </row>
    <row r="881" spans="1:2" x14ac:dyDescent="0.2">
      <c r="A881" s="40"/>
      <c r="B881" s="1"/>
    </row>
    <row r="882" spans="1:2" x14ac:dyDescent="0.2">
      <c r="A882" s="40"/>
      <c r="B882" s="1"/>
    </row>
    <row r="883" spans="1:2" x14ac:dyDescent="0.2">
      <c r="A883" s="40"/>
      <c r="B883" s="1"/>
    </row>
    <row r="884" spans="1:2" x14ac:dyDescent="0.2">
      <c r="A884" s="40"/>
      <c r="B884" s="1"/>
    </row>
    <row r="885" spans="1:2" x14ac:dyDescent="0.2">
      <c r="A885" s="40"/>
      <c r="B885" s="1"/>
    </row>
    <row r="886" spans="1:2" x14ac:dyDescent="0.2">
      <c r="A886" s="40"/>
      <c r="B886" s="1"/>
    </row>
    <row r="887" spans="1:2" x14ac:dyDescent="0.2">
      <c r="A887" s="40"/>
      <c r="B887" s="1"/>
    </row>
    <row r="888" spans="1:2" x14ac:dyDescent="0.2">
      <c r="A888" s="40"/>
      <c r="B888" s="1"/>
    </row>
    <row r="889" spans="1:2" x14ac:dyDescent="0.2">
      <c r="A889" s="40"/>
      <c r="B889" s="1"/>
    </row>
    <row r="890" spans="1:2" x14ac:dyDescent="0.2">
      <c r="A890" s="40"/>
      <c r="B890" s="1"/>
    </row>
    <row r="891" spans="1:2" x14ac:dyDescent="0.2">
      <c r="A891" s="40"/>
      <c r="B891" s="1"/>
    </row>
    <row r="892" spans="1:2" x14ac:dyDescent="0.2">
      <c r="A892" s="40"/>
      <c r="B892" s="1"/>
    </row>
    <row r="893" spans="1:2" x14ac:dyDescent="0.2">
      <c r="A893" s="40"/>
      <c r="B893" s="1"/>
    </row>
    <row r="894" spans="1:2" x14ac:dyDescent="0.2">
      <c r="A894" s="40"/>
      <c r="B894" s="1"/>
    </row>
    <row r="895" spans="1:2" x14ac:dyDescent="0.2">
      <c r="A895" s="40"/>
      <c r="B895" s="1"/>
    </row>
    <row r="896" spans="1:2" x14ac:dyDescent="0.2">
      <c r="A896" s="40"/>
      <c r="B896" s="1"/>
    </row>
    <row r="897" spans="1:2" x14ac:dyDescent="0.2">
      <c r="A897" s="40"/>
      <c r="B897" s="1"/>
    </row>
    <row r="898" spans="1:2" x14ac:dyDescent="0.2">
      <c r="A898" s="40"/>
      <c r="B898" s="1"/>
    </row>
    <row r="899" spans="1:2" x14ac:dyDescent="0.2">
      <c r="A899" s="40"/>
      <c r="B899" s="1"/>
    </row>
    <row r="900" spans="1:2" x14ac:dyDescent="0.2">
      <c r="A900" s="40"/>
      <c r="B900" s="1"/>
    </row>
    <row r="901" spans="1:2" x14ac:dyDescent="0.2">
      <c r="A901" s="40"/>
      <c r="B901" s="1"/>
    </row>
    <row r="902" spans="1:2" x14ac:dyDescent="0.2">
      <c r="A902" s="40"/>
      <c r="B902" s="1"/>
    </row>
    <row r="903" spans="1:2" x14ac:dyDescent="0.2">
      <c r="A903" s="40"/>
      <c r="B903" s="1"/>
    </row>
    <row r="904" spans="1:2" x14ac:dyDescent="0.2">
      <c r="A904" s="40"/>
      <c r="B904" s="1"/>
    </row>
    <row r="905" spans="1:2" x14ac:dyDescent="0.2">
      <c r="A905" s="40"/>
      <c r="B905" s="1"/>
    </row>
    <row r="906" spans="1:2" x14ac:dyDescent="0.2">
      <c r="A906" s="40"/>
      <c r="B906" s="1"/>
    </row>
    <row r="907" spans="1:2" x14ac:dyDescent="0.2">
      <c r="A907" s="40"/>
      <c r="B907" s="1"/>
    </row>
    <row r="908" spans="1:2" x14ac:dyDescent="0.2">
      <c r="A908" s="40"/>
      <c r="B908" s="1"/>
    </row>
    <row r="909" spans="1:2" x14ac:dyDescent="0.2">
      <c r="A909" s="40"/>
      <c r="B909" s="1"/>
    </row>
    <row r="910" spans="1:2" x14ac:dyDescent="0.2">
      <c r="A910" s="40"/>
      <c r="B910" s="1"/>
    </row>
    <row r="911" spans="1:2" x14ac:dyDescent="0.2">
      <c r="A911" s="40"/>
      <c r="B911" s="1"/>
    </row>
    <row r="912" spans="1:2" x14ac:dyDescent="0.2">
      <c r="A912" s="40"/>
      <c r="B912" s="1"/>
    </row>
    <row r="913" spans="1:2" x14ac:dyDescent="0.2">
      <c r="A913" s="40"/>
      <c r="B913" s="1"/>
    </row>
    <row r="914" spans="1:2" x14ac:dyDescent="0.2">
      <c r="A914" s="40"/>
      <c r="B914" s="1"/>
    </row>
    <row r="915" spans="1:2" x14ac:dyDescent="0.2">
      <c r="A915" s="40"/>
      <c r="B915" s="1"/>
    </row>
    <row r="916" spans="1:2" x14ac:dyDescent="0.2">
      <c r="A916" s="40"/>
      <c r="B916" s="1"/>
    </row>
    <row r="917" spans="1:2" x14ac:dyDescent="0.2">
      <c r="A917" s="40"/>
      <c r="B917" s="1"/>
    </row>
    <row r="918" spans="1:2" x14ac:dyDescent="0.2">
      <c r="A918" s="40"/>
      <c r="B918" s="1"/>
    </row>
    <row r="919" spans="1:2" x14ac:dyDescent="0.2">
      <c r="A919" s="40"/>
      <c r="B919" s="1"/>
    </row>
    <row r="920" spans="1:2" x14ac:dyDescent="0.2">
      <c r="A920" s="40"/>
      <c r="B920" s="1"/>
    </row>
    <row r="921" spans="1:2" x14ac:dyDescent="0.2">
      <c r="A921" s="40"/>
      <c r="B921" s="1"/>
    </row>
    <row r="922" spans="1:2" x14ac:dyDescent="0.2">
      <c r="A922" s="40"/>
      <c r="B922" s="1"/>
    </row>
    <row r="923" spans="1:2" x14ac:dyDescent="0.2">
      <c r="A923" s="40"/>
      <c r="B923" s="1"/>
    </row>
    <row r="924" spans="1:2" x14ac:dyDescent="0.2">
      <c r="A924" s="40"/>
      <c r="B924" s="1"/>
    </row>
    <row r="925" spans="1:2" x14ac:dyDescent="0.2">
      <c r="A925" s="40"/>
      <c r="B925" s="1"/>
    </row>
    <row r="926" spans="1:2" x14ac:dyDescent="0.2">
      <c r="A926" s="40"/>
      <c r="B926" s="1"/>
    </row>
    <row r="927" spans="1:2" x14ac:dyDescent="0.2">
      <c r="A927" s="40"/>
      <c r="B927" s="1"/>
    </row>
    <row r="928" spans="1:2" x14ac:dyDescent="0.2">
      <c r="A928" s="40"/>
      <c r="B928" s="1"/>
    </row>
    <row r="929" spans="1:2" x14ac:dyDescent="0.2">
      <c r="A929" s="40"/>
      <c r="B929" s="1"/>
    </row>
    <row r="930" spans="1:2" x14ac:dyDescent="0.2">
      <c r="A930" s="40"/>
      <c r="B930" s="1"/>
    </row>
    <row r="931" spans="1:2" x14ac:dyDescent="0.2">
      <c r="A931" s="40"/>
      <c r="B931" s="1"/>
    </row>
    <row r="932" spans="1:2" x14ac:dyDescent="0.2">
      <c r="A932" s="40"/>
      <c r="B932" s="1"/>
    </row>
    <row r="933" spans="1:2" x14ac:dyDescent="0.2">
      <c r="A933" s="40"/>
      <c r="B933" s="1"/>
    </row>
    <row r="934" spans="1:2" x14ac:dyDescent="0.2">
      <c r="A934" s="40"/>
      <c r="B934" s="1"/>
    </row>
    <row r="935" spans="1:2" x14ac:dyDescent="0.2">
      <c r="A935" s="40"/>
      <c r="B935" s="1"/>
    </row>
    <row r="936" spans="1:2" x14ac:dyDescent="0.2">
      <c r="A936" s="40"/>
      <c r="B936" s="1"/>
    </row>
    <row r="937" spans="1:2" x14ac:dyDescent="0.2">
      <c r="A937" s="40"/>
      <c r="B937" s="1"/>
    </row>
    <row r="938" spans="1:2" x14ac:dyDescent="0.2">
      <c r="A938" s="40"/>
      <c r="B938" s="1"/>
    </row>
    <row r="939" spans="1:2" x14ac:dyDescent="0.2">
      <c r="A939" s="40"/>
      <c r="B939" s="1"/>
    </row>
    <row r="940" spans="1:2" x14ac:dyDescent="0.2">
      <c r="A940" s="40"/>
      <c r="B940" s="1"/>
    </row>
    <row r="941" spans="1:2" x14ac:dyDescent="0.2">
      <c r="A941" s="40"/>
      <c r="B941" s="1"/>
    </row>
    <row r="942" spans="1:2" x14ac:dyDescent="0.2">
      <c r="A942" s="40"/>
      <c r="B942" s="1"/>
    </row>
    <row r="943" spans="1:2" x14ac:dyDescent="0.2">
      <c r="A943" s="40"/>
      <c r="B943" s="1"/>
    </row>
    <row r="944" spans="1:2" x14ac:dyDescent="0.2">
      <c r="A944" s="40"/>
      <c r="B944" s="1"/>
    </row>
    <row r="945" spans="1:2" x14ac:dyDescent="0.2">
      <c r="A945" s="40"/>
      <c r="B945" s="1"/>
    </row>
    <row r="946" spans="1:2" x14ac:dyDescent="0.2">
      <c r="A946" s="40"/>
      <c r="B946" s="1"/>
    </row>
    <row r="947" spans="1:2" x14ac:dyDescent="0.2">
      <c r="A947" s="40"/>
      <c r="B947" s="1"/>
    </row>
    <row r="948" spans="1:2" x14ac:dyDescent="0.2">
      <c r="A948" s="40"/>
      <c r="B948" s="1"/>
    </row>
    <row r="949" spans="1:2" x14ac:dyDescent="0.2">
      <c r="A949" s="40"/>
      <c r="B949" s="1"/>
    </row>
    <row r="950" spans="1:2" x14ac:dyDescent="0.2">
      <c r="A950" s="40"/>
      <c r="B950" s="1"/>
    </row>
    <row r="951" spans="1:2" x14ac:dyDescent="0.2">
      <c r="A951" s="40"/>
      <c r="B951" s="1"/>
    </row>
    <row r="952" spans="1:2" x14ac:dyDescent="0.2">
      <c r="A952" s="40"/>
      <c r="B952" s="1"/>
    </row>
    <row r="953" spans="1:2" x14ac:dyDescent="0.2">
      <c r="A953" s="40"/>
      <c r="B953" s="1"/>
    </row>
    <row r="954" spans="1:2" x14ac:dyDescent="0.2">
      <c r="A954" s="40"/>
      <c r="B954" s="1"/>
    </row>
    <row r="955" spans="1:2" x14ac:dyDescent="0.2">
      <c r="A955" s="40"/>
      <c r="B955" s="1"/>
    </row>
    <row r="956" spans="1:2" x14ac:dyDescent="0.2">
      <c r="A956" s="40"/>
      <c r="B956" s="1"/>
    </row>
    <row r="957" spans="1:2" x14ac:dyDescent="0.2">
      <c r="A957" s="40"/>
      <c r="B957" s="1"/>
    </row>
    <row r="958" spans="1:2" x14ac:dyDescent="0.2">
      <c r="A958" s="40"/>
      <c r="B958" s="1"/>
    </row>
    <row r="959" spans="1:2" x14ac:dyDescent="0.2">
      <c r="A959" s="40"/>
      <c r="B959" s="1"/>
    </row>
    <row r="960" spans="1:2" x14ac:dyDescent="0.2">
      <c r="A960" s="40"/>
      <c r="B960" s="1"/>
    </row>
    <row r="961" spans="1:2" x14ac:dyDescent="0.2">
      <c r="A961" s="40"/>
      <c r="B961" s="1"/>
    </row>
    <row r="962" spans="1:2" x14ac:dyDescent="0.2">
      <c r="A962" s="40"/>
      <c r="B962" s="1"/>
    </row>
    <row r="963" spans="1:2" x14ac:dyDescent="0.2">
      <c r="A963" s="40"/>
      <c r="B963" s="1"/>
    </row>
    <row r="964" spans="1:2" x14ac:dyDescent="0.2">
      <c r="A964" s="40"/>
      <c r="B964" s="1"/>
    </row>
    <row r="965" spans="1:2" x14ac:dyDescent="0.2">
      <c r="A965" s="40"/>
      <c r="B965" s="1"/>
    </row>
    <row r="966" spans="1:2" x14ac:dyDescent="0.2">
      <c r="A966" s="40"/>
      <c r="B966" s="1"/>
    </row>
    <row r="967" spans="1:2" x14ac:dyDescent="0.2">
      <c r="A967" s="40"/>
      <c r="B967" s="1"/>
    </row>
    <row r="968" spans="1:2" x14ac:dyDescent="0.2">
      <c r="A968" s="40"/>
      <c r="B968" s="1"/>
    </row>
    <row r="969" spans="1:2" x14ac:dyDescent="0.2">
      <c r="A969" s="40"/>
      <c r="B969" s="1"/>
    </row>
    <row r="970" spans="1:2" x14ac:dyDescent="0.2">
      <c r="A970" s="40"/>
      <c r="B970" s="1"/>
    </row>
    <row r="971" spans="1:2" x14ac:dyDescent="0.2">
      <c r="A971" s="40"/>
      <c r="B971" s="1"/>
    </row>
    <row r="972" spans="1:2" x14ac:dyDescent="0.2">
      <c r="A972" s="40"/>
      <c r="B972" s="1"/>
    </row>
    <row r="973" spans="1:2" x14ac:dyDescent="0.2">
      <c r="A973" s="40"/>
      <c r="B973" s="1"/>
    </row>
    <row r="974" spans="1:2" x14ac:dyDescent="0.2">
      <c r="A974" s="40"/>
      <c r="B974" s="1"/>
    </row>
    <row r="975" spans="1:2" x14ac:dyDescent="0.2">
      <c r="A975" s="40"/>
      <c r="B975" s="1"/>
    </row>
    <row r="976" spans="1:2" x14ac:dyDescent="0.2">
      <c r="A976" s="40"/>
      <c r="B976" s="1"/>
    </row>
    <row r="977" spans="1:2" x14ac:dyDescent="0.2">
      <c r="A977" s="40"/>
      <c r="B977" s="1"/>
    </row>
    <row r="978" spans="1:2" x14ac:dyDescent="0.2">
      <c r="A978" s="40"/>
      <c r="B978" s="1"/>
    </row>
    <row r="979" spans="1:2" x14ac:dyDescent="0.2">
      <c r="A979" s="40"/>
      <c r="B979" s="1"/>
    </row>
    <row r="980" spans="1:2" x14ac:dyDescent="0.2">
      <c r="A980" s="40"/>
      <c r="B980" s="1"/>
    </row>
    <row r="981" spans="1:2" x14ac:dyDescent="0.2">
      <c r="A981" s="40"/>
      <c r="B981" s="1"/>
    </row>
    <row r="982" spans="1:2" x14ac:dyDescent="0.2">
      <c r="A982" s="40"/>
      <c r="B982" s="1"/>
    </row>
    <row r="983" spans="1:2" x14ac:dyDescent="0.2">
      <c r="A983" s="40"/>
      <c r="B983" s="1"/>
    </row>
    <row r="984" spans="1:2" x14ac:dyDescent="0.2">
      <c r="A984" s="40"/>
      <c r="B984" s="1"/>
    </row>
    <row r="985" spans="1:2" x14ac:dyDescent="0.2">
      <c r="A985" s="40"/>
      <c r="B985" s="1"/>
    </row>
    <row r="986" spans="1:2" x14ac:dyDescent="0.2">
      <c r="A986" s="40"/>
      <c r="B986" s="1"/>
    </row>
    <row r="987" spans="1:2" x14ac:dyDescent="0.2">
      <c r="A987" s="40"/>
      <c r="B987" s="1"/>
    </row>
    <row r="988" spans="1:2" x14ac:dyDescent="0.2">
      <c r="A988" s="40"/>
      <c r="B988" s="1"/>
    </row>
    <row r="989" spans="1:2" x14ac:dyDescent="0.2">
      <c r="A989" s="40"/>
      <c r="B989" s="1"/>
    </row>
    <row r="990" spans="1:2" x14ac:dyDescent="0.2">
      <c r="A990" s="40"/>
      <c r="B990" s="1"/>
    </row>
    <row r="991" spans="1:2" x14ac:dyDescent="0.2">
      <c r="A991" s="40"/>
      <c r="B991" s="1"/>
    </row>
    <row r="992" spans="1:2" x14ac:dyDescent="0.2">
      <c r="A992" s="40"/>
      <c r="B992" s="1"/>
    </row>
    <row r="993" spans="1:2" x14ac:dyDescent="0.2">
      <c r="A993" s="40"/>
      <c r="B993" s="1"/>
    </row>
    <row r="994" spans="1:2" x14ac:dyDescent="0.2">
      <c r="A994" s="40"/>
      <c r="B994" s="1"/>
    </row>
    <row r="995" spans="1:2" x14ac:dyDescent="0.2">
      <c r="A995" s="40"/>
      <c r="B995" s="1"/>
    </row>
    <row r="996" spans="1:2" x14ac:dyDescent="0.2">
      <c r="A996" s="40"/>
      <c r="B996" s="1"/>
    </row>
    <row r="997" spans="1:2" x14ac:dyDescent="0.2">
      <c r="A997" s="40"/>
      <c r="B997" s="1"/>
    </row>
    <row r="998" spans="1:2" x14ac:dyDescent="0.2">
      <c r="A998" s="40"/>
      <c r="B998" s="1"/>
    </row>
    <row r="999" spans="1:2" x14ac:dyDescent="0.2">
      <c r="A999" s="40"/>
      <c r="B999" s="1"/>
    </row>
    <row r="1000" spans="1:2" x14ac:dyDescent="0.2">
      <c r="A1000" s="40"/>
      <c r="B1000" s="1"/>
    </row>
    <row r="1001" spans="1:2" x14ac:dyDescent="0.2">
      <c r="A1001" s="40"/>
      <c r="B1001" s="1"/>
    </row>
    <row r="1002" spans="1:2" x14ac:dyDescent="0.2">
      <c r="A1002" s="40"/>
      <c r="B1002" s="1"/>
    </row>
    <row r="1003" spans="1:2" x14ac:dyDescent="0.2">
      <c r="A1003" s="40"/>
      <c r="B1003" s="1"/>
    </row>
    <row r="1004" spans="1:2" x14ac:dyDescent="0.2">
      <c r="A1004" s="40"/>
      <c r="B1004" s="1"/>
    </row>
    <row r="1005" spans="1:2" x14ac:dyDescent="0.2">
      <c r="A1005" s="40"/>
      <c r="B1005" s="1"/>
    </row>
    <row r="1006" spans="1:2" x14ac:dyDescent="0.2">
      <c r="A1006" s="40"/>
      <c r="B1006" s="1"/>
    </row>
    <row r="1007" spans="1:2" x14ac:dyDescent="0.2">
      <c r="A1007" s="40"/>
      <c r="B1007" s="1"/>
    </row>
    <row r="1008" spans="1:2" x14ac:dyDescent="0.2">
      <c r="A1008" s="40"/>
      <c r="B1008" s="1"/>
    </row>
    <row r="1009" spans="1:2" x14ac:dyDescent="0.2">
      <c r="A1009" s="40"/>
      <c r="B1009" s="1"/>
    </row>
    <row r="1010" spans="1:2" x14ac:dyDescent="0.2">
      <c r="A1010" s="40"/>
      <c r="B1010" s="1"/>
    </row>
    <row r="1011" spans="1:2" x14ac:dyDescent="0.2">
      <c r="A1011" s="40"/>
      <c r="B1011" s="1"/>
    </row>
    <row r="1012" spans="1:2" x14ac:dyDescent="0.2">
      <c r="A1012" s="40"/>
      <c r="B1012" s="1"/>
    </row>
    <row r="1013" spans="1:2" x14ac:dyDescent="0.2">
      <c r="A1013" s="40"/>
      <c r="B1013" s="1"/>
    </row>
    <row r="1014" spans="1:2" x14ac:dyDescent="0.2">
      <c r="A1014" s="40"/>
      <c r="B1014" s="1"/>
    </row>
    <row r="1015" spans="1:2" x14ac:dyDescent="0.2">
      <c r="A1015" s="40"/>
      <c r="B1015" s="1"/>
    </row>
    <row r="1016" spans="1:2" x14ac:dyDescent="0.2">
      <c r="A1016" s="40"/>
      <c r="B1016" s="1"/>
    </row>
    <row r="1017" spans="1:2" x14ac:dyDescent="0.2">
      <c r="A1017" s="40"/>
      <c r="B1017" s="1"/>
    </row>
    <row r="1018" spans="1:2" x14ac:dyDescent="0.2">
      <c r="A1018" s="40"/>
      <c r="B1018" s="1"/>
    </row>
    <row r="1019" spans="1:2" x14ac:dyDescent="0.2">
      <c r="A1019" s="40"/>
      <c r="B1019" s="1"/>
    </row>
    <row r="1020" spans="1:2" x14ac:dyDescent="0.2">
      <c r="A1020" s="40"/>
      <c r="B1020" s="1"/>
    </row>
    <row r="1021" spans="1:2" x14ac:dyDescent="0.2">
      <c r="A1021" s="40"/>
      <c r="B1021" s="1"/>
    </row>
    <row r="1022" spans="1:2" x14ac:dyDescent="0.2">
      <c r="A1022" s="40"/>
      <c r="B1022" s="1"/>
    </row>
    <row r="1023" spans="1:2" x14ac:dyDescent="0.2">
      <c r="A1023" s="40"/>
      <c r="B1023" s="1"/>
    </row>
    <row r="1024" spans="1:2" x14ac:dyDescent="0.2">
      <c r="A1024" s="40"/>
      <c r="B1024" s="1"/>
    </row>
    <row r="1025" spans="1:2" x14ac:dyDescent="0.2">
      <c r="A1025" s="40"/>
      <c r="B1025" s="1"/>
    </row>
    <row r="1026" spans="1:2" x14ac:dyDescent="0.2">
      <c r="A1026" s="40"/>
      <c r="B1026" s="1"/>
    </row>
    <row r="1027" spans="1:2" x14ac:dyDescent="0.2">
      <c r="A1027" s="40"/>
      <c r="B1027" s="1"/>
    </row>
    <row r="1028" spans="1:2" x14ac:dyDescent="0.2">
      <c r="A1028" s="40"/>
      <c r="B1028" s="1"/>
    </row>
    <row r="1029" spans="1:2" x14ac:dyDescent="0.2">
      <c r="A1029" s="40"/>
      <c r="B1029" s="1"/>
    </row>
    <row r="1030" spans="1:2" x14ac:dyDescent="0.2">
      <c r="A1030" s="40"/>
      <c r="B1030" s="1"/>
    </row>
    <row r="1031" spans="1:2" x14ac:dyDescent="0.2">
      <c r="A1031" s="40"/>
      <c r="B1031" s="1"/>
    </row>
    <row r="1032" spans="1:2" x14ac:dyDescent="0.2">
      <c r="A1032" s="40"/>
      <c r="B1032" s="1"/>
    </row>
    <row r="1033" spans="1:2" x14ac:dyDescent="0.2">
      <c r="A1033" s="40"/>
      <c r="B1033" s="1"/>
    </row>
    <row r="1034" spans="1:2" x14ac:dyDescent="0.2">
      <c r="A1034" s="40"/>
      <c r="B1034" s="1"/>
    </row>
    <row r="1035" spans="1:2" x14ac:dyDescent="0.2">
      <c r="A1035" s="40"/>
      <c r="B1035" s="1"/>
    </row>
    <row r="1036" spans="1:2" x14ac:dyDescent="0.2">
      <c r="A1036" s="40"/>
      <c r="B1036" s="1"/>
    </row>
    <row r="1037" spans="1:2" x14ac:dyDescent="0.2">
      <c r="A1037" s="40"/>
      <c r="B1037" s="1"/>
    </row>
    <row r="1038" spans="1:2" x14ac:dyDescent="0.2">
      <c r="A1038" s="40"/>
      <c r="B1038" s="1"/>
    </row>
    <row r="1039" spans="1:2" x14ac:dyDescent="0.2">
      <c r="A1039" s="40"/>
      <c r="B1039" s="1"/>
    </row>
    <row r="1040" spans="1:2" x14ac:dyDescent="0.2">
      <c r="A1040" s="40"/>
      <c r="B1040" s="1"/>
    </row>
    <row r="1041" spans="1:2" x14ac:dyDescent="0.2">
      <c r="A1041" s="40"/>
      <c r="B1041" s="1"/>
    </row>
    <row r="1042" spans="1:2" x14ac:dyDescent="0.2">
      <c r="A1042" s="40"/>
      <c r="B1042" s="1"/>
    </row>
    <row r="1043" spans="1:2" x14ac:dyDescent="0.2">
      <c r="A1043" s="40"/>
      <c r="B1043" s="1"/>
    </row>
    <row r="1044" spans="1:2" x14ac:dyDescent="0.2">
      <c r="A1044" s="40"/>
      <c r="B1044" s="1"/>
    </row>
    <row r="1045" spans="1:2" x14ac:dyDescent="0.2">
      <c r="A1045" s="40"/>
      <c r="B1045" s="1"/>
    </row>
    <row r="1046" spans="1:2" x14ac:dyDescent="0.2">
      <c r="A1046" s="40"/>
      <c r="B1046" s="1"/>
    </row>
    <row r="1047" spans="1:2" x14ac:dyDescent="0.2">
      <c r="A1047" s="40"/>
      <c r="B1047" s="1"/>
    </row>
    <row r="1048" spans="1:2" x14ac:dyDescent="0.2">
      <c r="A1048" s="40"/>
      <c r="B1048" s="1"/>
    </row>
    <row r="1049" spans="1:2" x14ac:dyDescent="0.2">
      <c r="A1049" s="40"/>
      <c r="B1049" s="1"/>
    </row>
    <row r="1050" spans="1:2" x14ac:dyDescent="0.2">
      <c r="A1050" s="40"/>
      <c r="B1050" s="1"/>
    </row>
    <row r="1051" spans="1:2" x14ac:dyDescent="0.2">
      <c r="A1051" s="40"/>
      <c r="B1051" s="1"/>
    </row>
    <row r="1052" spans="1:2" x14ac:dyDescent="0.2">
      <c r="A1052" s="40"/>
      <c r="B1052" s="1"/>
    </row>
    <row r="1053" spans="1:2" x14ac:dyDescent="0.2">
      <c r="A1053" s="40"/>
      <c r="B1053" s="1"/>
    </row>
    <row r="1054" spans="1:2" x14ac:dyDescent="0.2">
      <c r="A1054" s="40"/>
      <c r="B1054" s="1"/>
    </row>
    <row r="1055" spans="1:2" x14ac:dyDescent="0.2">
      <c r="A1055" s="40"/>
      <c r="B1055" s="1"/>
    </row>
    <row r="1056" spans="1:2" x14ac:dyDescent="0.2">
      <c r="A1056" s="40"/>
      <c r="B1056" s="1"/>
    </row>
    <row r="1057" spans="1:2" x14ac:dyDescent="0.2">
      <c r="A1057" s="40"/>
      <c r="B1057" s="1"/>
    </row>
    <row r="1058" spans="1:2" x14ac:dyDescent="0.2">
      <c r="A1058" s="40"/>
      <c r="B1058" s="1"/>
    </row>
    <row r="1059" spans="1:2" x14ac:dyDescent="0.2">
      <c r="A1059" s="40"/>
      <c r="B1059" s="1"/>
    </row>
    <row r="1060" spans="1:2" x14ac:dyDescent="0.2">
      <c r="A1060" s="40"/>
      <c r="B1060" s="1"/>
    </row>
    <row r="1061" spans="1:2" x14ac:dyDescent="0.2">
      <c r="A1061" s="40"/>
      <c r="B1061" s="1"/>
    </row>
    <row r="1062" spans="1:2" x14ac:dyDescent="0.2">
      <c r="A1062" s="40"/>
      <c r="B1062" s="1"/>
    </row>
    <row r="1063" spans="1:2" x14ac:dyDescent="0.2">
      <c r="A1063" s="40"/>
      <c r="B1063" s="1"/>
    </row>
    <row r="1064" spans="1:2" x14ac:dyDescent="0.2">
      <c r="A1064" s="40"/>
      <c r="B1064" s="1"/>
    </row>
    <row r="1065" spans="1:2" x14ac:dyDescent="0.2">
      <c r="A1065" s="40"/>
      <c r="B1065" s="1"/>
    </row>
    <row r="1066" spans="1:2" x14ac:dyDescent="0.2">
      <c r="A1066" s="40"/>
      <c r="B1066" s="1"/>
    </row>
    <row r="1067" spans="1:2" x14ac:dyDescent="0.2">
      <c r="A1067" s="40"/>
      <c r="B1067" s="1"/>
    </row>
    <row r="1068" spans="1:2" x14ac:dyDescent="0.2">
      <c r="A1068" s="40"/>
      <c r="B1068" s="1"/>
    </row>
    <row r="1069" spans="1:2" x14ac:dyDescent="0.2">
      <c r="A1069" s="40"/>
      <c r="B1069" s="1"/>
    </row>
    <row r="1070" spans="1:2" x14ac:dyDescent="0.2">
      <c r="A1070" s="40"/>
      <c r="B1070" s="1"/>
    </row>
    <row r="1071" spans="1:2" x14ac:dyDescent="0.2">
      <c r="A1071" s="40"/>
      <c r="B1071" s="1"/>
    </row>
    <row r="1072" spans="1:2" x14ac:dyDescent="0.2">
      <c r="A1072" s="40"/>
      <c r="B1072" s="1"/>
    </row>
    <row r="1073" spans="1:2" x14ac:dyDescent="0.2">
      <c r="A1073" s="40"/>
      <c r="B1073" s="1"/>
    </row>
    <row r="1074" spans="1:2" x14ac:dyDescent="0.2">
      <c r="A1074" s="40"/>
      <c r="B1074" s="1"/>
    </row>
    <row r="1075" spans="1:2" x14ac:dyDescent="0.2">
      <c r="A1075" s="40"/>
      <c r="B1075" s="1"/>
    </row>
    <row r="1076" spans="1:2" x14ac:dyDescent="0.2">
      <c r="A1076" s="40"/>
      <c r="B1076" s="1"/>
    </row>
    <row r="1077" spans="1:2" x14ac:dyDescent="0.2">
      <c r="A1077" s="40"/>
      <c r="B1077" s="1"/>
    </row>
    <row r="1078" spans="1:2" x14ac:dyDescent="0.2">
      <c r="A1078" s="40"/>
      <c r="B1078" s="1"/>
    </row>
    <row r="1079" spans="1:2" x14ac:dyDescent="0.2">
      <c r="A1079" s="40"/>
      <c r="B1079" s="1"/>
    </row>
    <row r="1080" spans="1:2" x14ac:dyDescent="0.2">
      <c r="A1080" s="40"/>
      <c r="B1080" s="1"/>
    </row>
    <row r="1081" spans="1:2" x14ac:dyDescent="0.2">
      <c r="A1081" s="40"/>
      <c r="B1081" s="1"/>
    </row>
    <row r="1082" spans="1:2" x14ac:dyDescent="0.2">
      <c r="A1082" s="40"/>
      <c r="B1082" s="1"/>
    </row>
    <row r="1083" spans="1:2" x14ac:dyDescent="0.2">
      <c r="A1083" s="40"/>
      <c r="B1083" s="1"/>
    </row>
    <row r="1084" spans="1:2" x14ac:dyDescent="0.2">
      <c r="A1084" s="40"/>
      <c r="B1084" s="1"/>
    </row>
    <row r="1085" spans="1:2" x14ac:dyDescent="0.2">
      <c r="A1085" s="40"/>
      <c r="B1085" s="1"/>
    </row>
    <row r="1086" spans="1:2" x14ac:dyDescent="0.2">
      <c r="A1086" s="40"/>
      <c r="B1086" s="1"/>
    </row>
    <row r="1087" spans="1:2" x14ac:dyDescent="0.2">
      <c r="A1087" s="40"/>
      <c r="B1087" s="1"/>
    </row>
    <row r="1088" spans="1:2" x14ac:dyDescent="0.2">
      <c r="A1088" s="40"/>
      <c r="B1088" s="1"/>
    </row>
    <row r="1089" spans="1:2" x14ac:dyDescent="0.2">
      <c r="A1089" s="40"/>
      <c r="B1089" s="1"/>
    </row>
    <row r="1090" spans="1:2" x14ac:dyDescent="0.2">
      <c r="A1090" s="40"/>
      <c r="B1090" s="1"/>
    </row>
    <row r="1091" spans="1:2" x14ac:dyDescent="0.2">
      <c r="A1091" s="40"/>
      <c r="B1091" s="1"/>
    </row>
    <row r="1092" spans="1:2" x14ac:dyDescent="0.2">
      <c r="A1092" s="40"/>
      <c r="B1092" s="1"/>
    </row>
    <row r="1093" spans="1:2" x14ac:dyDescent="0.2">
      <c r="A1093" s="40"/>
      <c r="B1093" s="1"/>
    </row>
    <row r="1094" spans="1:2" x14ac:dyDescent="0.2">
      <c r="A1094" s="40"/>
      <c r="B1094" s="1"/>
    </row>
    <row r="1095" spans="1:2" x14ac:dyDescent="0.2">
      <c r="A1095" s="40"/>
      <c r="B1095" s="1"/>
    </row>
    <row r="1096" spans="1:2" x14ac:dyDescent="0.2">
      <c r="A1096" s="40"/>
      <c r="B1096" s="1"/>
    </row>
    <row r="1097" spans="1:2" x14ac:dyDescent="0.2">
      <c r="A1097" s="40"/>
      <c r="B1097" s="1"/>
    </row>
    <row r="1098" spans="1:2" x14ac:dyDescent="0.2">
      <c r="A1098" s="40"/>
      <c r="B1098" s="1"/>
    </row>
    <row r="1099" spans="1:2" x14ac:dyDescent="0.2">
      <c r="A1099" s="40"/>
      <c r="B1099" s="1"/>
    </row>
    <row r="1100" spans="1:2" x14ac:dyDescent="0.2">
      <c r="A1100" s="40"/>
      <c r="B1100" s="1"/>
    </row>
    <row r="1101" spans="1:2" x14ac:dyDescent="0.2">
      <c r="A1101" s="40"/>
      <c r="B1101" s="1"/>
    </row>
    <row r="1102" spans="1:2" x14ac:dyDescent="0.2">
      <c r="A1102" s="40"/>
      <c r="B1102" s="1"/>
    </row>
    <row r="1103" spans="1:2" x14ac:dyDescent="0.2">
      <c r="A1103" s="40"/>
      <c r="B1103" s="1"/>
    </row>
    <row r="1104" spans="1:2" x14ac:dyDescent="0.2">
      <c r="A1104" s="40"/>
      <c r="B1104" s="1"/>
    </row>
    <row r="1105" spans="1:2" x14ac:dyDescent="0.2">
      <c r="A1105" s="40"/>
      <c r="B1105" s="1"/>
    </row>
    <row r="1106" spans="1:2" x14ac:dyDescent="0.2">
      <c r="A1106" s="40"/>
      <c r="B1106" s="1"/>
    </row>
    <row r="1107" spans="1:2" x14ac:dyDescent="0.2">
      <c r="A1107" s="40"/>
      <c r="B1107" s="1"/>
    </row>
    <row r="1108" spans="1:2" x14ac:dyDescent="0.2">
      <c r="A1108" s="40"/>
      <c r="B1108" s="1"/>
    </row>
    <row r="1109" spans="1:2" x14ac:dyDescent="0.2">
      <c r="A1109" s="40"/>
      <c r="B1109" s="1"/>
    </row>
    <row r="1110" spans="1:2" x14ac:dyDescent="0.2">
      <c r="A1110" s="40"/>
      <c r="B1110" s="1"/>
    </row>
    <row r="1111" spans="1:2" x14ac:dyDescent="0.2">
      <c r="A1111" s="40"/>
      <c r="B1111" s="1"/>
    </row>
    <row r="1112" spans="1:2" x14ac:dyDescent="0.2">
      <c r="A1112" s="40"/>
      <c r="B1112" s="1"/>
    </row>
    <row r="1113" spans="1:2" x14ac:dyDescent="0.2">
      <c r="A1113" s="40"/>
      <c r="B1113" s="1"/>
    </row>
    <row r="1114" spans="1:2" x14ac:dyDescent="0.2">
      <c r="A1114" s="40"/>
      <c r="B1114" s="1"/>
    </row>
    <row r="1115" spans="1:2" x14ac:dyDescent="0.2">
      <c r="A1115" s="40"/>
      <c r="B1115" s="1"/>
    </row>
    <row r="1116" spans="1:2" x14ac:dyDescent="0.2">
      <c r="A1116" s="40"/>
      <c r="B1116" s="1"/>
    </row>
    <row r="1117" spans="1:2" x14ac:dyDescent="0.2">
      <c r="A1117" s="40"/>
      <c r="B1117" s="1"/>
    </row>
    <row r="1118" spans="1:2" x14ac:dyDescent="0.2">
      <c r="A1118" s="40"/>
      <c r="B1118" s="1"/>
    </row>
    <row r="1119" spans="1:2" x14ac:dyDescent="0.2">
      <c r="A1119" s="40"/>
      <c r="B1119" s="1"/>
    </row>
    <row r="1120" spans="1:2" x14ac:dyDescent="0.2">
      <c r="A1120" s="40"/>
      <c r="B1120" s="1"/>
    </row>
    <row r="1121" spans="1:2" x14ac:dyDescent="0.2">
      <c r="A1121" s="40"/>
      <c r="B1121" s="1"/>
    </row>
    <row r="1122" spans="1:2" x14ac:dyDescent="0.2">
      <c r="A1122" s="40"/>
      <c r="B1122" s="1"/>
    </row>
    <row r="1123" spans="1:2" x14ac:dyDescent="0.2">
      <c r="A1123" s="40"/>
      <c r="B1123" s="1"/>
    </row>
    <row r="1124" spans="1:2" x14ac:dyDescent="0.2">
      <c r="A1124" s="40"/>
      <c r="B1124" s="1"/>
    </row>
    <row r="1125" spans="1:2" x14ac:dyDescent="0.2">
      <c r="A1125" s="40"/>
      <c r="B1125" s="1"/>
    </row>
    <row r="1126" spans="1:2" x14ac:dyDescent="0.2">
      <c r="A1126" s="40"/>
      <c r="B1126" s="1"/>
    </row>
    <row r="1127" spans="1:2" x14ac:dyDescent="0.2">
      <c r="B1127" s="1"/>
    </row>
    <row r="1128" spans="1:2" x14ac:dyDescent="0.2">
      <c r="B1128" s="1"/>
    </row>
    <row r="1129" spans="1:2" x14ac:dyDescent="0.2">
      <c r="B1129" s="1"/>
    </row>
    <row r="1130" spans="1:2" x14ac:dyDescent="0.2">
      <c r="B1130" s="1"/>
    </row>
    <row r="1131" spans="1:2" x14ac:dyDescent="0.2">
      <c r="B1131" s="1"/>
    </row>
    <row r="1132" spans="1:2" x14ac:dyDescent="0.2">
      <c r="B1132" s="1"/>
    </row>
    <row r="1133" spans="1:2" x14ac:dyDescent="0.2">
      <c r="B1133" s="1"/>
    </row>
    <row r="1134" spans="1:2" x14ac:dyDescent="0.2">
      <c r="B1134" s="1"/>
    </row>
    <row r="1135" spans="1:2" x14ac:dyDescent="0.2">
      <c r="B1135" s="1"/>
    </row>
    <row r="1136" spans="1:2" x14ac:dyDescent="0.2">
      <c r="B1136" s="1"/>
    </row>
    <row r="1137" spans="2:2" x14ac:dyDescent="0.2">
      <c r="B1137" s="1"/>
    </row>
    <row r="1138" spans="2:2" x14ac:dyDescent="0.2">
      <c r="B1138" s="1"/>
    </row>
    <row r="1139" spans="2:2" x14ac:dyDescent="0.2">
      <c r="B1139" s="1"/>
    </row>
    <row r="1140" spans="2:2" x14ac:dyDescent="0.2">
      <c r="B1140" s="1"/>
    </row>
    <row r="1141" spans="2:2" x14ac:dyDescent="0.2">
      <c r="B1141" s="1"/>
    </row>
    <row r="1142" spans="2:2" x14ac:dyDescent="0.2">
      <c r="B1142" s="1"/>
    </row>
    <row r="1143" spans="2:2" x14ac:dyDescent="0.2">
      <c r="B1143" s="1"/>
    </row>
    <row r="1144" spans="2:2" x14ac:dyDescent="0.2">
      <c r="B1144" s="1"/>
    </row>
    <row r="1145" spans="2:2" x14ac:dyDescent="0.2">
      <c r="B1145" s="1"/>
    </row>
    <row r="1146" spans="2:2" x14ac:dyDescent="0.2">
      <c r="B1146" s="1"/>
    </row>
    <row r="1147" spans="2:2" x14ac:dyDescent="0.2">
      <c r="B1147" s="1"/>
    </row>
    <row r="1148" spans="2:2" x14ac:dyDescent="0.2">
      <c r="B1148" s="1"/>
    </row>
    <row r="1149" spans="2:2" x14ac:dyDescent="0.2">
      <c r="B1149" s="1"/>
    </row>
    <row r="1150" spans="2:2" x14ac:dyDescent="0.2">
      <c r="B1150" s="1"/>
    </row>
    <row r="1151" spans="2:2" x14ac:dyDescent="0.2">
      <c r="B1151" s="1"/>
    </row>
    <row r="1152" spans="2:2" x14ac:dyDescent="0.2">
      <c r="B1152" s="1"/>
    </row>
    <row r="1153" spans="2:2" x14ac:dyDescent="0.2">
      <c r="B1153" s="1"/>
    </row>
    <row r="1154" spans="2:2" x14ac:dyDescent="0.2">
      <c r="B1154" s="1"/>
    </row>
    <row r="1155" spans="2:2" x14ac:dyDescent="0.2">
      <c r="B1155" s="1"/>
    </row>
    <row r="1156" spans="2:2" x14ac:dyDescent="0.2">
      <c r="B1156" s="1"/>
    </row>
    <row r="1157" spans="2:2" x14ac:dyDescent="0.2">
      <c r="B1157" s="1"/>
    </row>
    <row r="1158" spans="2:2" x14ac:dyDescent="0.2">
      <c r="B1158" s="1"/>
    </row>
    <row r="1159" spans="2:2" x14ac:dyDescent="0.2">
      <c r="B1159" s="1"/>
    </row>
    <row r="1160" spans="2:2" x14ac:dyDescent="0.2">
      <c r="B1160" s="1"/>
    </row>
    <row r="1161" spans="2:2" x14ac:dyDescent="0.2">
      <c r="B1161" s="1"/>
    </row>
    <row r="1162" spans="2:2" x14ac:dyDescent="0.2">
      <c r="B1162" s="1"/>
    </row>
    <row r="1163" spans="2:2" x14ac:dyDescent="0.2">
      <c r="B1163" s="1"/>
    </row>
    <row r="1164" spans="2:2" x14ac:dyDescent="0.2">
      <c r="B1164" s="1"/>
    </row>
    <row r="1165" spans="2:2" x14ac:dyDescent="0.2">
      <c r="B1165" s="1"/>
    </row>
    <row r="1166" spans="2:2" x14ac:dyDescent="0.2">
      <c r="B1166" s="1"/>
    </row>
    <row r="1167" spans="2:2" x14ac:dyDescent="0.2">
      <c r="B1167" s="1"/>
    </row>
    <row r="1168" spans="2:2" x14ac:dyDescent="0.2">
      <c r="B1168" s="1"/>
    </row>
    <row r="1169" spans="2:2" x14ac:dyDescent="0.2">
      <c r="B1169" s="1"/>
    </row>
    <row r="1170" spans="2:2" x14ac:dyDescent="0.2">
      <c r="B1170" s="1"/>
    </row>
    <row r="1171" spans="2:2" x14ac:dyDescent="0.2">
      <c r="B1171" s="1"/>
    </row>
    <row r="1172" spans="2:2" x14ac:dyDescent="0.2">
      <c r="B1172" s="1"/>
    </row>
    <row r="1173" spans="2:2" x14ac:dyDescent="0.2">
      <c r="B1173" s="1"/>
    </row>
    <row r="1174" spans="2:2" x14ac:dyDescent="0.2">
      <c r="B1174" s="1"/>
    </row>
    <row r="1175" spans="2:2" x14ac:dyDescent="0.2">
      <c r="B1175" s="1"/>
    </row>
    <row r="1176" spans="2:2" x14ac:dyDescent="0.2">
      <c r="B1176" s="1"/>
    </row>
    <row r="1177" spans="2:2" x14ac:dyDescent="0.2">
      <c r="B1177" s="1"/>
    </row>
    <row r="1178" spans="2:2" x14ac:dyDescent="0.2">
      <c r="B1178" s="1"/>
    </row>
    <row r="1179" spans="2:2" x14ac:dyDescent="0.2">
      <c r="B1179" s="1"/>
    </row>
    <row r="1180" spans="2:2" x14ac:dyDescent="0.2">
      <c r="B1180" s="1"/>
    </row>
    <row r="1181" spans="2:2" x14ac:dyDescent="0.2">
      <c r="B1181" s="1"/>
    </row>
    <row r="1182" spans="2:2" x14ac:dyDescent="0.2">
      <c r="B1182" s="1"/>
    </row>
    <row r="1183" spans="2:2" x14ac:dyDescent="0.2">
      <c r="B1183" s="1"/>
    </row>
    <row r="1184" spans="2:2" x14ac:dyDescent="0.2">
      <c r="B1184" s="1"/>
    </row>
    <row r="1185" spans="2:2" x14ac:dyDescent="0.2">
      <c r="B1185" s="1"/>
    </row>
    <row r="1186" spans="2:2" x14ac:dyDescent="0.2">
      <c r="B1186" s="1"/>
    </row>
    <row r="1187" spans="2:2" x14ac:dyDescent="0.2">
      <c r="B1187" s="1"/>
    </row>
    <row r="1188" spans="2:2" x14ac:dyDescent="0.2">
      <c r="B1188" s="1"/>
    </row>
    <row r="1189" spans="2:2" x14ac:dyDescent="0.2">
      <c r="B1189" s="1"/>
    </row>
    <row r="1190" spans="2:2" x14ac:dyDescent="0.2">
      <c r="B1190" s="1"/>
    </row>
    <row r="1191" spans="2:2" x14ac:dyDescent="0.2">
      <c r="B1191" s="1"/>
    </row>
    <row r="1192" spans="2:2" x14ac:dyDescent="0.2">
      <c r="B1192" s="1"/>
    </row>
    <row r="1193" spans="2:2" x14ac:dyDescent="0.2">
      <c r="B1193" s="1"/>
    </row>
    <row r="1194" spans="2:2" x14ac:dyDescent="0.2">
      <c r="B1194" s="1"/>
    </row>
    <row r="1195" spans="2:2" x14ac:dyDescent="0.2">
      <c r="B1195" s="1"/>
    </row>
    <row r="1196" spans="2:2" x14ac:dyDescent="0.2">
      <c r="B1196" s="1"/>
    </row>
    <row r="1197" spans="2:2" x14ac:dyDescent="0.2">
      <c r="B1197" s="1"/>
    </row>
    <row r="1198" spans="2:2" x14ac:dyDescent="0.2">
      <c r="B1198" s="1"/>
    </row>
    <row r="1199" spans="2:2" x14ac:dyDescent="0.2">
      <c r="B1199" s="1"/>
    </row>
    <row r="1200" spans="2:2" x14ac:dyDescent="0.2">
      <c r="B1200" s="1"/>
    </row>
    <row r="1201" spans="2:2" x14ac:dyDescent="0.2">
      <c r="B1201" s="1"/>
    </row>
    <row r="1202" spans="2:2" x14ac:dyDescent="0.2">
      <c r="B1202" s="1"/>
    </row>
    <row r="1203" spans="2:2" x14ac:dyDescent="0.2">
      <c r="B1203" s="1"/>
    </row>
    <row r="1204" spans="2:2" x14ac:dyDescent="0.2">
      <c r="B1204" s="1"/>
    </row>
    <row r="1205" spans="2:2" x14ac:dyDescent="0.2">
      <c r="B1205" s="1"/>
    </row>
    <row r="1206" spans="2:2" x14ac:dyDescent="0.2">
      <c r="B1206" s="1"/>
    </row>
    <row r="1207" spans="2:2" x14ac:dyDescent="0.2">
      <c r="B1207" s="1"/>
    </row>
    <row r="1208" spans="2:2" x14ac:dyDescent="0.2">
      <c r="B1208" s="1"/>
    </row>
    <row r="1209" spans="2:2" x14ac:dyDescent="0.2">
      <c r="B1209" s="1"/>
    </row>
    <row r="1210" spans="2:2" x14ac:dyDescent="0.2">
      <c r="B1210" s="1"/>
    </row>
    <row r="1211" spans="2:2" x14ac:dyDescent="0.2">
      <c r="B1211" s="1"/>
    </row>
    <row r="1212" spans="2:2" x14ac:dyDescent="0.2">
      <c r="B1212" s="1"/>
    </row>
    <row r="1213" spans="2:2" x14ac:dyDescent="0.2">
      <c r="B1213" s="1"/>
    </row>
    <row r="1214" spans="2:2" x14ac:dyDescent="0.2">
      <c r="B1214" s="1"/>
    </row>
    <row r="1215" spans="2:2" x14ac:dyDescent="0.2">
      <c r="B1215" s="1"/>
    </row>
    <row r="1216" spans="2:2" x14ac:dyDescent="0.2">
      <c r="B1216" s="1"/>
    </row>
    <row r="1217" spans="2:2" x14ac:dyDescent="0.2">
      <c r="B1217" s="1"/>
    </row>
    <row r="1218" spans="2:2" x14ac:dyDescent="0.2">
      <c r="B1218" s="1"/>
    </row>
    <row r="1219" spans="2:2" x14ac:dyDescent="0.2">
      <c r="B1219" s="1"/>
    </row>
    <row r="1220" spans="2:2" x14ac:dyDescent="0.2">
      <c r="B1220" s="1"/>
    </row>
    <row r="1221" spans="2:2" x14ac:dyDescent="0.2">
      <c r="B1221" s="1"/>
    </row>
    <row r="1222" spans="2:2" x14ac:dyDescent="0.2">
      <c r="B1222" s="1"/>
    </row>
    <row r="1223" spans="2:2" x14ac:dyDescent="0.2">
      <c r="B1223" s="1"/>
    </row>
    <row r="1224" spans="2:2" x14ac:dyDescent="0.2">
      <c r="B1224" s="1"/>
    </row>
    <row r="1225" spans="2:2" x14ac:dyDescent="0.2">
      <c r="B1225" s="1"/>
    </row>
    <row r="1226" spans="2:2" x14ac:dyDescent="0.2">
      <c r="B1226" s="1"/>
    </row>
    <row r="1227" spans="2:2" x14ac:dyDescent="0.2">
      <c r="B1227" s="1"/>
    </row>
    <row r="1228" spans="2:2" x14ac:dyDescent="0.2">
      <c r="B1228" s="1"/>
    </row>
    <row r="1229" spans="2:2" x14ac:dyDescent="0.2">
      <c r="B1229" s="1"/>
    </row>
    <row r="1230" spans="2:2" x14ac:dyDescent="0.2">
      <c r="B1230" s="1"/>
    </row>
    <row r="1231" spans="2:2" x14ac:dyDescent="0.2">
      <c r="B1231" s="1"/>
    </row>
    <row r="1232" spans="2:2" x14ac:dyDescent="0.2">
      <c r="B1232" s="1"/>
    </row>
    <row r="1233" spans="2:2" x14ac:dyDescent="0.2">
      <c r="B1233" s="1"/>
    </row>
    <row r="1234" spans="2:2" x14ac:dyDescent="0.2">
      <c r="B1234" s="1"/>
    </row>
    <row r="1235" spans="2:2" x14ac:dyDescent="0.2">
      <c r="B1235" s="1"/>
    </row>
    <row r="1236" spans="2:2" x14ac:dyDescent="0.2">
      <c r="B1236" s="1"/>
    </row>
    <row r="1237" spans="2:2" x14ac:dyDescent="0.2">
      <c r="B1237" s="1"/>
    </row>
    <row r="1238" spans="2:2" x14ac:dyDescent="0.2">
      <c r="B1238" s="1"/>
    </row>
    <row r="1239" spans="2:2" x14ac:dyDescent="0.2">
      <c r="B1239" s="1"/>
    </row>
    <row r="1240" spans="2:2" x14ac:dyDescent="0.2">
      <c r="B1240" s="1"/>
    </row>
    <row r="1241" spans="2:2" x14ac:dyDescent="0.2">
      <c r="B1241" s="1"/>
    </row>
    <row r="1242" spans="2:2" x14ac:dyDescent="0.2">
      <c r="B1242" s="1"/>
    </row>
    <row r="1243" spans="2:2" x14ac:dyDescent="0.2">
      <c r="B1243" s="1"/>
    </row>
    <row r="1244" spans="2:2" x14ac:dyDescent="0.2">
      <c r="B1244" s="1"/>
    </row>
    <row r="1245" spans="2:2" x14ac:dyDescent="0.2">
      <c r="B1245" s="1"/>
    </row>
    <row r="1246" spans="2:2" x14ac:dyDescent="0.2">
      <c r="B1246" s="1"/>
    </row>
    <row r="1247" spans="2:2" x14ac:dyDescent="0.2">
      <c r="B1247" s="1"/>
    </row>
    <row r="1248" spans="2:2" x14ac:dyDescent="0.2">
      <c r="B1248" s="1"/>
    </row>
    <row r="1249" spans="2:2" x14ac:dyDescent="0.2">
      <c r="B1249" s="1"/>
    </row>
    <row r="1250" spans="2:2" x14ac:dyDescent="0.2">
      <c r="B1250" s="1"/>
    </row>
    <row r="1251" spans="2:2" x14ac:dyDescent="0.2">
      <c r="B1251" s="1"/>
    </row>
    <row r="1252" spans="2:2" x14ac:dyDescent="0.2">
      <c r="B1252" s="1"/>
    </row>
    <row r="1253" spans="2:2" x14ac:dyDescent="0.2">
      <c r="B1253" s="1"/>
    </row>
    <row r="1254" spans="2:2" x14ac:dyDescent="0.2">
      <c r="B1254" s="1"/>
    </row>
    <row r="1255" spans="2:2" x14ac:dyDescent="0.2">
      <c r="B1255" s="1"/>
    </row>
    <row r="1256" spans="2:2" x14ac:dyDescent="0.2">
      <c r="B1256" s="1"/>
    </row>
    <row r="1257" spans="2:2" x14ac:dyDescent="0.2">
      <c r="B1257" s="1"/>
    </row>
    <row r="1258" spans="2:2" x14ac:dyDescent="0.2">
      <c r="B1258" s="1"/>
    </row>
    <row r="1259" spans="2:2" x14ac:dyDescent="0.2">
      <c r="B1259" s="1"/>
    </row>
    <row r="1260" spans="2:2" x14ac:dyDescent="0.2">
      <c r="B1260" s="1"/>
    </row>
    <row r="1261" spans="2:2" x14ac:dyDescent="0.2">
      <c r="B1261" s="1"/>
    </row>
    <row r="1262" spans="2:2" x14ac:dyDescent="0.2">
      <c r="B1262" s="1"/>
    </row>
    <row r="1263" spans="2:2" x14ac:dyDescent="0.2">
      <c r="B1263" s="1"/>
    </row>
    <row r="1264" spans="2:2" x14ac:dyDescent="0.2">
      <c r="B1264" s="1"/>
    </row>
    <row r="1265" spans="2:2" x14ac:dyDescent="0.2">
      <c r="B1265" s="1"/>
    </row>
    <row r="1266" spans="2:2" x14ac:dyDescent="0.2">
      <c r="B1266" s="1"/>
    </row>
    <row r="1267" spans="2:2" x14ac:dyDescent="0.2">
      <c r="B1267" s="1"/>
    </row>
    <row r="1268" spans="2:2" x14ac:dyDescent="0.2">
      <c r="B1268" s="1"/>
    </row>
    <row r="1269" spans="2:2" x14ac:dyDescent="0.2">
      <c r="B1269" s="1"/>
    </row>
    <row r="1270" spans="2:2" x14ac:dyDescent="0.2">
      <c r="B1270" s="1"/>
    </row>
    <row r="1271" spans="2:2" x14ac:dyDescent="0.2">
      <c r="B1271" s="1"/>
    </row>
    <row r="1272" spans="2:2" x14ac:dyDescent="0.2">
      <c r="B1272" s="1"/>
    </row>
    <row r="1273" spans="2:2" x14ac:dyDescent="0.2">
      <c r="B1273" s="1"/>
    </row>
    <row r="1274" spans="2:2" x14ac:dyDescent="0.2">
      <c r="B1274" s="1"/>
    </row>
    <row r="1275" spans="2:2" x14ac:dyDescent="0.2">
      <c r="B1275" s="1"/>
    </row>
    <row r="1276" spans="2:2" x14ac:dyDescent="0.2">
      <c r="B1276" s="1"/>
    </row>
    <row r="1277" spans="2:2" x14ac:dyDescent="0.2">
      <c r="B1277" s="1"/>
    </row>
    <row r="1278" spans="2:2" x14ac:dyDescent="0.2">
      <c r="B1278" s="1"/>
    </row>
    <row r="1279" spans="2:2" x14ac:dyDescent="0.2">
      <c r="B1279" s="1"/>
    </row>
    <row r="1280" spans="2:2" x14ac:dyDescent="0.2">
      <c r="B1280" s="1"/>
    </row>
    <row r="1281" spans="2:2" x14ac:dyDescent="0.2">
      <c r="B1281" s="1"/>
    </row>
    <row r="1282" spans="2:2" x14ac:dyDescent="0.2">
      <c r="B1282" s="1"/>
    </row>
    <row r="1283" spans="2:2" x14ac:dyDescent="0.2">
      <c r="B1283" s="1"/>
    </row>
    <row r="1284" spans="2:2" x14ac:dyDescent="0.2">
      <c r="B1284" s="1"/>
    </row>
    <row r="1285" spans="2:2" x14ac:dyDescent="0.2">
      <c r="B1285" s="1"/>
    </row>
    <row r="1286" spans="2:2" x14ac:dyDescent="0.2">
      <c r="B1286" s="1"/>
    </row>
    <row r="1287" spans="2:2" x14ac:dyDescent="0.2">
      <c r="B1287" s="1"/>
    </row>
    <row r="1288" spans="2:2" x14ac:dyDescent="0.2">
      <c r="B1288" s="1"/>
    </row>
    <row r="1289" spans="2:2" x14ac:dyDescent="0.2">
      <c r="B1289" s="1"/>
    </row>
    <row r="1290" spans="2:2" x14ac:dyDescent="0.2">
      <c r="B1290" s="1"/>
    </row>
    <row r="1291" spans="2:2" x14ac:dyDescent="0.2">
      <c r="B1291" s="1"/>
    </row>
    <row r="1292" spans="2:2" x14ac:dyDescent="0.2">
      <c r="B1292" s="1"/>
    </row>
    <row r="1293" spans="2:2" x14ac:dyDescent="0.2">
      <c r="B1293" s="1"/>
    </row>
    <row r="1294" spans="2:2" x14ac:dyDescent="0.2">
      <c r="B1294" s="1"/>
    </row>
    <row r="1295" spans="2:2" x14ac:dyDescent="0.2">
      <c r="B1295" s="1"/>
    </row>
    <row r="1296" spans="2:2" x14ac:dyDescent="0.2">
      <c r="B1296" s="1"/>
    </row>
    <row r="1297" spans="2:2" x14ac:dyDescent="0.2">
      <c r="B1297" s="1"/>
    </row>
    <row r="1298" spans="2:2" x14ac:dyDescent="0.2">
      <c r="B1298" s="1"/>
    </row>
    <row r="1299" spans="2:2" x14ac:dyDescent="0.2">
      <c r="B1299" s="1"/>
    </row>
    <row r="1300" spans="2:2" x14ac:dyDescent="0.2">
      <c r="B1300" s="1"/>
    </row>
    <row r="1301" spans="2:2" x14ac:dyDescent="0.2">
      <c r="B1301" s="1"/>
    </row>
    <row r="1302" spans="2:2" x14ac:dyDescent="0.2">
      <c r="B1302" s="1"/>
    </row>
    <row r="1303" spans="2:2" x14ac:dyDescent="0.2">
      <c r="B1303" s="1"/>
    </row>
    <row r="1304" spans="2:2" x14ac:dyDescent="0.2">
      <c r="B1304" s="1"/>
    </row>
    <row r="1305" spans="2:2" x14ac:dyDescent="0.2">
      <c r="B1305" s="1"/>
    </row>
    <row r="1306" spans="2:2" x14ac:dyDescent="0.2">
      <c r="B1306" s="1"/>
    </row>
    <row r="1307" spans="2:2" x14ac:dyDescent="0.2">
      <c r="B1307" s="1"/>
    </row>
    <row r="1308" spans="2:2" x14ac:dyDescent="0.2">
      <c r="B1308" s="1"/>
    </row>
    <row r="1309" spans="2:2" x14ac:dyDescent="0.2">
      <c r="B1309" s="1"/>
    </row>
    <row r="1310" spans="2:2" x14ac:dyDescent="0.2">
      <c r="B1310" s="1"/>
    </row>
    <row r="1311" spans="2:2" x14ac:dyDescent="0.2">
      <c r="B1311" s="1"/>
    </row>
    <row r="1312" spans="2:2" x14ac:dyDescent="0.2">
      <c r="B1312" s="1"/>
    </row>
    <row r="1313" spans="2:2" x14ac:dyDescent="0.2">
      <c r="B1313" s="1"/>
    </row>
    <row r="1314" spans="2:2" x14ac:dyDescent="0.2">
      <c r="B1314" s="1"/>
    </row>
    <row r="1315" spans="2:2" x14ac:dyDescent="0.2">
      <c r="B1315" s="1"/>
    </row>
    <row r="1316" spans="2:2" x14ac:dyDescent="0.2">
      <c r="B1316" s="1"/>
    </row>
    <row r="1317" spans="2:2" x14ac:dyDescent="0.2">
      <c r="B1317" s="1"/>
    </row>
    <row r="1318" spans="2:2" x14ac:dyDescent="0.2">
      <c r="B1318" s="1"/>
    </row>
    <row r="1319" spans="2:2" x14ac:dyDescent="0.2">
      <c r="B1319" s="1"/>
    </row>
    <row r="1320" spans="2:2" x14ac:dyDescent="0.2">
      <c r="B1320" s="1"/>
    </row>
    <row r="1321" spans="2:2" x14ac:dyDescent="0.2">
      <c r="B1321" s="1"/>
    </row>
    <row r="1322" spans="2:2" x14ac:dyDescent="0.2">
      <c r="B1322" s="1"/>
    </row>
    <row r="1323" spans="2:2" x14ac:dyDescent="0.2">
      <c r="B1323" s="1"/>
    </row>
    <row r="1324" spans="2:2" x14ac:dyDescent="0.2">
      <c r="B1324" s="1"/>
    </row>
    <row r="1325" spans="2:2" x14ac:dyDescent="0.2">
      <c r="B1325" s="1"/>
    </row>
    <row r="1326" spans="2:2" x14ac:dyDescent="0.2">
      <c r="B1326" s="1"/>
    </row>
    <row r="1327" spans="2:2" x14ac:dyDescent="0.2">
      <c r="B1327" s="1"/>
    </row>
    <row r="1328" spans="2:2" x14ac:dyDescent="0.2">
      <c r="B1328" s="1"/>
    </row>
    <row r="1329" spans="2:2" x14ac:dyDescent="0.2">
      <c r="B1329" s="1"/>
    </row>
    <row r="1330" spans="2:2" x14ac:dyDescent="0.2">
      <c r="B1330" s="1"/>
    </row>
    <row r="1331" spans="2:2" x14ac:dyDescent="0.2">
      <c r="B1331" s="1"/>
    </row>
    <row r="1332" spans="2:2" x14ac:dyDescent="0.2">
      <c r="B1332" s="1"/>
    </row>
    <row r="1333" spans="2:2" x14ac:dyDescent="0.2">
      <c r="B1333" s="1"/>
    </row>
    <row r="1334" spans="2:2" x14ac:dyDescent="0.2">
      <c r="B1334" s="1"/>
    </row>
    <row r="1335" spans="2:2" x14ac:dyDescent="0.2">
      <c r="B1335" s="1"/>
    </row>
    <row r="1336" spans="2:2" x14ac:dyDescent="0.2">
      <c r="B1336" s="1"/>
    </row>
    <row r="1337" spans="2:2" x14ac:dyDescent="0.2">
      <c r="B1337" s="1"/>
    </row>
    <row r="1338" spans="2:2" x14ac:dyDescent="0.2">
      <c r="B1338" s="1"/>
    </row>
    <row r="1339" spans="2:2" x14ac:dyDescent="0.2">
      <c r="B1339" s="1"/>
    </row>
    <row r="1340" spans="2:2" x14ac:dyDescent="0.2">
      <c r="B1340" s="1"/>
    </row>
    <row r="1341" spans="2:2" x14ac:dyDescent="0.2">
      <c r="B1341" s="1"/>
    </row>
    <row r="1342" spans="2:2" x14ac:dyDescent="0.2">
      <c r="B1342" s="1"/>
    </row>
    <row r="1343" spans="2:2" x14ac:dyDescent="0.2">
      <c r="B1343" s="1"/>
    </row>
    <row r="1344" spans="2:2" x14ac:dyDescent="0.2">
      <c r="B1344" s="1"/>
    </row>
    <row r="1345" spans="2:2" x14ac:dyDescent="0.2">
      <c r="B1345" s="1"/>
    </row>
    <row r="1346" spans="2:2" x14ac:dyDescent="0.2">
      <c r="B1346" s="1"/>
    </row>
    <row r="1347" spans="2:2" x14ac:dyDescent="0.2">
      <c r="B1347" s="1"/>
    </row>
    <row r="1348" spans="2:2" x14ac:dyDescent="0.2">
      <c r="B1348" s="1"/>
    </row>
    <row r="1349" spans="2:2" x14ac:dyDescent="0.2">
      <c r="B1349" s="1"/>
    </row>
    <row r="1350" spans="2:2" x14ac:dyDescent="0.2">
      <c r="B1350" s="1"/>
    </row>
    <row r="1351" spans="2:2" x14ac:dyDescent="0.2">
      <c r="B1351" s="1"/>
    </row>
    <row r="1352" spans="2:2" x14ac:dyDescent="0.2">
      <c r="B1352" s="1"/>
    </row>
    <row r="1353" spans="2:2" x14ac:dyDescent="0.2">
      <c r="B1353" s="1"/>
    </row>
    <row r="1354" spans="2:2" x14ac:dyDescent="0.2">
      <c r="B1354" s="1"/>
    </row>
    <row r="1355" spans="2:2" x14ac:dyDescent="0.2">
      <c r="B1355" s="1"/>
    </row>
    <row r="1356" spans="2:2" x14ac:dyDescent="0.2">
      <c r="B1356" s="1"/>
    </row>
    <row r="1357" spans="2:2" x14ac:dyDescent="0.2">
      <c r="B1357" s="1"/>
    </row>
    <row r="1358" spans="2:2" x14ac:dyDescent="0.2">
      <c r="B1358" s="1"/>
    </row>
    <row r="1359" spans="2:2" x14ac:dyDescent="0.2">
      <c r="B1359" s="1"/>
    </row>
    <row r="1360" spans="2:2" x14ac:dyDescent="0.2">
      <c r="B1360" s="1"/>
    </row>
    <row r="1361" spans="2:2" x14ac:dyDescent="0.2">
      <c r="B1361" s="1"/>
    </row>
    <row r="1362" spans="2:2" x14ac:dyDescent="0.2">
      <c r="B1362" s="1"/>
    </row>
    <row r="1363" spans="2:2" x14ac:dyDescent="0.2">
      <c r="B1363" s="1"/>
    </row>
    <row r="1364" spans="2:2" x14ac:dyDescent="0.2">
      <c r="B1364" s="1"/>
    </row>
    <row r="1365" spans="2:2" x14ac:dyDescent="0.2">
      <c r="B1365" s="1"/>
    </row>
    <row r="1366" spans="2:2" x14ac:dyDescent="0.2">
      <c r="B1366" s="1"/>
    </row>
    <row r="1367" spans="2:2" x14ac:dyDescent="0.2">
      <c r="B1367" s="1"/>
    </row>
    <row r="1368" spans="2:2" x14ac:dyDescent="0.2">
      <c r="B1368" s="1"/>
    </row>
    <row r="1369" spans="2:2" x14ac:dyDescent="0.2">
      <c r="B1369" s="1"/>
    </row>
    <row r="1370" spans="2:2" x14ac:dyDescent="0.2">
      <c r="B1370" s="1"/>
    </row>
    <row r="1371" spans="2:2" x14ac:dyDescent="0.2">
      <c r="B1371" s="1"/>
    </row>
    <row r="1372" spans="2:2" x14ac:dyDescent="0.2">
      <c r="B1372" s="1"/>
    </row>
    <row r="1373" spans="2:2" x14ac:dyDescent="0.2">
      <c r="B1373" s="1"/>
    </row>
    <row r="1374" spans="2:2" x14ac:dyDescent="0.2">
      <c r="B1374" s="1"/>
    </row>
    <row r="1375" spans="2:2" x14ac:dyDescent="0.2">
      <c r="B1375" s="1"/>
    </row>
    <row r="1376" spans="2:2" x14ac:dyDescent="0.2">
      <c r="B1376" s="1"/>
    </row>
  </sheetData>
  <mergeCells count="10">
    <mergeCell ref="A9:A10"/>
    <mergeCell ref="B9:B10"/>
    <mergeCell ref="C9:E9"/>
    <mergeCell ref="A143:B143"/>
    <mergeCell ref="D1:E1"/>
    <mergeCell ref="D2:E2"/>
    <mergeCell ref="D3:E3"/>
    <mergeCell ref="D4:E4"/>
    <mergeCell ref="D5:E5"/>
    <mergeCell ref="A8:E8"/>
  </mergeCells>
  <pageMargins left="0.74803149606299213" right="0.35433070866141736" top="0.78740157480314965" bottom="0.78740157480314965" header="0.51181102362204722" footer="0.51181102362204722"/>
  <pageSetup paperSize="9" scale="53"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1 -доходы 2025-2027</vt:lpstr>
      <vt:lpstr>'1 -доходы 2025-2027'!Заголовки_для_печати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i7</dc:creator>
  <cp:lastModifiedBy>i7</cp:lastModifiedBy>
  <dcterms:created xsi:type="dcterms:W3CDTF">2024-11-15T07:18:25Z</dcterms:created>
  <dcterms:modified xsi:type="dcterms:W3CDTF">2024-11-15T07:18:59Z</dcterms:modified>
</cp:coreProperties>
</file>